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1"/>
  <c r="E12"/>
  <c r="E32"/>
  <c r="E36"/>
  <c r="E38"/>
  <c r="E42"/>
  <c r="E62"/>
  <c r="E63"/>
  <c r="E64"/>
  <c r="E65"/>
  <c r="E66"/>
  <c r="E178"/>
  <c r="E202"/>
  <c r="E209"/>
  <c r="E210"/>
  <c r="E211"/>
  <c r="E216"/>
  <c r="E219"/>
  <c r="E232"/>
  <c r="E233"/>
  <c r="E234"/>
  <c r="E235"/>
  <c r="E250"/>
  <c r="E253"/>
  <c r="E265"/>
  <c r="E298"/>
  <c r="E300"/>
  <c r="E302"/>
  <c r="E320"/>
  <c r="E321"/>
  <c r="E322"/>
  <c r="E323"/>
  <c r="E324"/>
  <c r="E325"/>
  <c r="E326"/>
  <c r="E329"/>
  <c r="E330"/>
  <c r="E358"/>
  <c r="E359"/>
</calcChain>
</file>

<file path=xl/sharedStrings.xml><?xml version="1.0" encoding="utf-8"?>
<sst xmlns="http://schemas.openxmlformats.org/spreadsheetml/2006/main" count="2414" uniqueCount="519">
  <si>
    <t>Equipment </t>
  </si>
  <si>
    <t>Year </t>
  </si>
  <si>
    <t>Equipment Type </t>
  </si>
  <si>
    <t>Equipment Options </t>
  </si>
  <si>
    <t>Engine</t>
  </si>
  <si>
    <t>Оборудване</t>
  </si>
  <si>
    <t>Година</t>
  </si>
  <si>
    <t>Тип оборудване</t>
  </si>
  <si>
    <t>Модели</t>
  </si>
  <si>
    <t>Двигатели </t>
  </si>
  <si>
    <t>-</t>
  </si>
  <si>
    <t>View Parts »</t>
  </si>
  <si>
    <t>CATERPILLAR 3408</t>
  </si>
  <si>
    <t>TRACTOR</t>
  </si>
  <si>
    <t>DUMP TRUCK</t>
  </si>
  <si>
    <t>CATERPILLAR 3408 DITA</t>
  </si>
  <si>
    <t>GRADER</t>
  </si>
  <si>
    <t>EXCAVATOR TRACKED</t>
  </si>
  <si>
    <t>200 SERIES</t>
  </si>
  <si>
    <t>300 SERIES</t>
  </si>
  <si>
    <t>CATERPILLAR 3406TA</t>
  </si>
  <si>
    <t>CATERPILLAR 3516B</t>
  </si>
  <si>
    <t>SCRAPER</t>
  </si>
  <si>
    <t>CATERPILLAR 623F</t>
  </si>
  <si>
    <t>700 SERIES</t>
  </si>
  <si>
    <t>CATERPILLAR 789C</t>
  </si>
  <si>
    <t>CATERPILLAR 3516TA</t>
  </si>
  <si>
    <t>LOADER WHEELED</t>
  </si>
  <si>
    <t>900 SERIES</t>
  </si>
  <si>
    <t>D SERIES</t>
  </si>
  <si>
    <t>TRACTOR TRACKED</t>
  </si>
  <si>
    <t>CATERPILLAR D8L</t>
  </si>
  <si>
    <t>CATERPILLAR 3208</t>
  </si>
  <si>
    <t>EXCAVATOR WHEELED</t>
  </si>
  <si>
    <t>COMBINE</t>
  </si>
  <si>
    <t>CUMMINS 6CT8.3</t>
  </si>
  <si>
    <t>TRENCHER</t>
  </si>
  <si>
    <t>JOHN DEERE 772B</t>
  </si>
  <si>
    <t>JOHN DEERE 6466T</t>
  </si>
  <si>
    <t>EXCAVATOR</t>
  </si>
  <si>
    <t>NEW HOLLAND 2115</t>
  </si>
  <si>
    <t>SWATHER</t>
  </si>
  <si>
    <t>LOADER</t>
  </si>
  <si>
    <t>SKID STEER LOADER</t>
  </si>
  <si>
    <t>AGRICULTURAL EQUIPMENT</t>
  </si>
  <si>
    <t>EXCAVATOR COMPACT</t>
  </si>
  <si>
    <t>KH SERIES</t>
  </si>
  <si>
    <t>L SERIES</t>
  </si>
  <si>
    <t>R SERIES</t>
  </si>
  <si>
    <t>FORKLIFT</t>
  </si>
  <si>
    <t>LOADER TRACKED</t>
  </si>
  <si>
    <t>TIER 2</t>
  </si>
  <si>
    <t>PERKINS 4.236</t>
  </si>
  <si>
    <t>WINDROWER</t>
  </si>
  <si>
    <t>AGCO ST28A</t>
  </si>
  <si>
    <t>ST SERIES</t>
  </si>
  <si>
    <t>ISEKI 3 CYL</t>
  </si>
  <si>
    <t>AGCO ST30</t>
  </si>
  <si>
    <t>AGCO ST30X</t>
  </si>
  <si>
    <t>AGCO ST32</t>
  </si>
  <si>
    <t>AGCO ST35</t>
  </si>
  <si>
    <t>ALLIS-CHALMERS CH</t>
  </si>
  <si>
    <t>BOBCAT 220</t>
  </si>
  <si>
    <t>KUBOTA D750B</t>
  </si>
  <si>
    <t>BOBCAT 225</t>
  </si>
  <si>
    <t>KUBOTA D1402B</t>
  </si>
  <si>
    <t>BOBCAT 231</t>
  </si>
  <si>
    <t>KUBOTA V1902B</t>
  </si>
  <si>
    <t>BOBCAT 319</t>
  </si>
  <si>
    <t>KUBOTA D722E2B</t>
  </si>
  <si>
    <t>BOBCAT 320</t>
  </si>
  <si>
    <t>KUBOTA D722</t>
  </si>
  <si>
    <t>KUBOTA D750</t>
  </si>
  <si>
    <t>KUBOTA D722E</t>
  </si>
  <si>
    <t>BOBCAT 320D</t>
  </si>
  <si>
    <t>- 320D</t>
  </si>
  <si>
    <t>BOBCAT 320G</t>
  </si>
  <si>
    <t>- 320G</t>
  </si>
  <si>
    <t>BOBCAT 322</t>
  </si>
  <si>
    <t>BOBCAT 322D</t>
  </si>
  <si>
    <t>- 322D</t>
  </si>
  <si>
    <t>BOBCAT 322G</t>
  </si>
  <si>
    <t>BOBCAT 323</t>
  </si>
  <si>
    <t>BOBCAT 325</t>
  </si>
  <si>
    <t>KUBOTA D1703M</t>
  </si>
  <si>
    <t>BOBCAT 328</t>
  </si>
  <si>
    <t>BOBCAT 331</t>
  </si>
  <si>
    <t>KUBOTA V2203</t>
  </si>
  <si>
    <t>BOBCAT 331E</t>
  </si>
  <si>
    <t>KUBOTA V2203M</t>
  </si>
  <si>
    <t>BOBCAT 334</t>
  </si>
  <si>
    <t>BOBCAT MT50</t>
  </si>
  <si>
    <t>MT SERIES</t>
  </si>
  <si>
    <t>CASE/CASE IH 235</t>
  </si>
  <si>
    <t>CASE/CASE IH 245</t>
  </si>
  <si>
    <t>CASE/CASE IH 30</t>
  </si>
  <si>
    <t>CASE/CASE IH 30+4</t>
  </si>
  <si>
    <t>SPECIAL</t>
  </si>
  <si>
    <t>CASE/CASE IH 40</t>
  </si>
  <si>
    <t>CASE/CASE IH 504BT</t>
  </si>
  <si>
    <t>CASE/CASE IH 40+4</t>
  </si>
  <si>
    <t>CASE/CASE IH 70+4</t>
  </si>
  <si>
    <t>CASE/CASE IH 207</t>
  </si>
  <si>
    <t>CASE/CASE IH 9040</t>
  </si>
  <si>
    <t>CASE/CASE IH TF300</t>
  </si>
  <si>
    <t>TELEDYNE TJD</t>
  </si>
  <si>
    <t>CASE/CASE IH TF700</t>
  </si>
  <si>
    <t>CATERPILLAR 527</t>
  </si>
  <si>
    <t>SKIDDER</t>
  </si>
  <si>
    <t>CATERPILLAR 3304</t>
  </si>
  <si>
    <t>CATERPILLAR 787B</t>
  </si>
  <si>
    <t>CATERPILLAR 789</t>
  </si>
  <si>
    <t>CATERPILLAR 789B</t>
  </si>
  <si>
    <t>CATERPILLAR 3516BTA</t>
  </si>
  <si>
    <t>CATERPILLAR 793</t>
  </si>
  <si>
    <t>CATERPILLAR 793B</t>
  </si>
  <si>
    <t>CATERPILLAR 793C</t>
  </si>
  <si>
    <t>CATERPILLAR 850S</t>
  </si>
  <si>
    <t>- 850S</t>
  </si>
  <si>
    <t>CATERPILLAR 950S</t>
  </si>
  <si>
    <t>- 950S</t>
  </si>
  <si>
    <t>CATERPILLAR 988F</t>
  </si>
  <si>
    <t>CATERPILLAR D5H</t>
  </si>
  <si>
    <t>CATERPILLAR D5H II</t>
  </si>
  <si>
    <t>CATERPILLAR D5H LGP</t>
  </si>
  <si>
    <t>CATERPILLAR D5H XL</t>
  </si>
  <si>
    <t>CATERPILLAR D6M LGP</t>
  </si>
  <si>
    <t>CATERPILLAR 3116</t>
  </si>
  <si>
    <t>CATERPILLAR D6M XL</t>
  </si>
  <si>
    <t>CATERPILLAR T220</t>
  </si>
  <si>
    <t>CATERPILLAR T221</t>
  </si>
  <si>
    <t>CATERPILLAR T300</t>
  </si>
  <si>
    <t>CATERPILLAR T33</t>
  </si>
  <si>
    <t>CATERPILLAR T400</t>
  </si>
  <si>
    <t>FIAT 1010</t>
  </si>
  <si>
    <t>FIAT 1014</t>
  </si>
  <si>
    <t>FIAT 520</t>
  </si>
  <si>
    <t>PERKINS AD4.235</t>
  </si>
  <si>
    <t>CHRYSLER HB225</t>
  </si>
  <si>
    <t>FIAT 6200</t>
  </si>
  <si>
    <t>FIAT 660</t>
  </si>
  <si>
    <t>FIAT 6600</t>
  </si>
  <si>
    <t>FORD 4610SU</t>
  </si>
  <si>
    <t>- 4610SU</t>
  </si>
  <si>
    <t>FORD 655</t>
  </si>
  <si>
    <t>FORD 655C</t>
  </si>
  <si>
    <t>BACKHOE LOADER</t>
  </si>
  <si>
    <t>HITACHI EX12</t>
  </si>
  <si>
    <t>ISUZU 3KC1</t>
  </si>
  <si>
    <t>HITACHI EX15</t>
  </si>
  <si>
    <t>EX SERIES</t>
  </si>
  <si>
    <t>HITACHI EX15-2</t>
  </si>
  <si>
    <t>KUBOTA D1105B</t>
  </si>
  <si>
    <t>HITACHI EX16-2B</t>
  </si>
  <si>
    <t>KUBOTA D1105</t>
  </si>
  <si>
    <t>HITACHI EX17-2</t>
  </si>
  <si>
    <t>HITACHI EX17-2B</t>
  </si>
  <si>
    <t>HITACHI EX750-5</t>
  </si>
  <si>
    <t>CUMMINS N14</t>
  </si>
  <si>
    <t>HITACHI EX800H-5</t>
  </si>
  <si>
    <t>HITACHI ZX16</t>
  </si>
  <si>
    <t>ISUZU 3YB1</t>
  </si>
  <si>
    <t>HITACHI ZX160W</t>
  </si>
  <si>
    <t>HITACHI ZX18</t>
  </si>
  <si>
    <t>HITACHI ZX2500LCH</t>
  </si>
  <si>
    <t>ISUZU 6WG1</t>
  </si>
  <si>
    <t>HITACHI ZX27U-3</t>
  </si>
  <si>
    <t>YANMAR 3TNV88</t>
  </si>
  <si>
    <t>HITACHI ZX450LC</t>
  </si>
  <si>
    <t>HITACHI ZX450LC-3</t>
  </si>
  <si>
    <t>HITACHI ZX450LCH</t>
  </si>
  <si>
    <t>HITACHI ZX450MTH</t>
  </si>
  <si>
    <t>HITACHI ZX470-3</t>
  </si>
  <si>
    <t>- -</t>
  </si>
  <si>
    <t>HITACHI ZX470H-3</t>
  </si>
  <si>
    <t>ISUZU AH 6WG1 XYSA-01</t>
  </si>
  <si>
    <t>HITACHI ZX470LCH-3</t>
  </si>
  <si>
    <t>HITACHI ZX470LCH-5G</t>
  </si>
  <si>
    <t>ISUZU 6WGIT</t>
  </si>
  <si>
    <t>HITACHI ZX500LC-3</t>
  </si>
  <si>
    <t>HITACHI ZX520LCH-3</t>
  </si>
  <si>
    <t>HITACHI ZX600LC</t>
  </si>
  <si>
    <t>HITACHI ZX650LC-3</t>
  </si>
  <si>
    <t>HITACHI ZX650LCH</t>
  </si>
  <si>
    <t>HITACHI ZX670-3</t>
  </si>
  <si>
    <t>HITACHI ZX670LCH-3</t>
  </si>
  <si>
    <t>HITACHI ZX800</t>
  </si>
  <si>
    <t>HITACHI ZX850</t>
  </si>
  <si>
    <t>HITACHI ZX850LC-3</t>
  </si>
  <si>
    <t>HITACHI ZX870H</t>
  </si>
  <si>
    <t>HITACHI ZX870LCH-3</t>
  </si>
  <si>
    <t>HYUNDAI R110-7</t>
  </si>
  <si>
    <t>ROBEX</t>
  </si>
  <si>
    <t>MITSUBISHI S4KT</t>
  </si>
  <si>
    <t>HYUNDAI R110-7A</t>
  </si>
  <si>
    <t>MITSUBISHI D04FD-TAA</t>
  </si>
  <si>
    <t>HYUNDAI R110D-7</t>
  </si>
  <si>
    <t>HYUNDAI R130LC</t>
  </si>
  <si>
    <t>CUMMINS 4BTA3.9</t>
  </si>
  <si>
    <t>HYUNDAI R130LC-3</t>
  </si>
  <si>
    <t>HYUNDAI R130W</t>
  </si>
  <si>
    <t>HYUNDAI R130W-3</t>
  </si>
  <si>
    <t>HYUNDAI R140LC-7</t>
  </si>
  <si>
    <t>CUMMINS 4B3.9</t>
  </si>
  <si>
    <t>HYUNDAI R140W-7</t>
  </si>
  <si>
    <t>HYUNDAI R160LC-3</t>
  </si>
  <si>
    <t>HYUNDAI R160LC-7</t>
  </si>
  <si>
    <t>MITSUBISHI S6S-DT</t>
  </si>
  <si>
    <t>HYUNDAI R160LCD-7</t>
  </si>
  <si>
    <t>HYUNDAI R170W-3</t>
  </si>
  <si>
    <t>CUMMINS 6BT5.9</t>
  </si>
  <si>
    <t>HYUNDAI R170W-7</t>
  </si>
  <si>
    <t>HYUNDAI R180LC-3</t>
  </si>
  <si>
    <t>HYUNDAI R180LC-7</t>
  </si>
  <si>
    <t>HYUNDAI R200W-3</t>
  </si>
  <si>
    <t>HYUNDAI R200W-7</t>
  </si>
  <si>
    <t>CUMMINS 6BTA5.9</t>
  </si>
  <si>
    <t>HYUNDAI R210LC-3</t>
  </si>
  <si>
    <t>- R210LC-3</t>
  </si>
  <si>
    <t>CUMMINS B5.9</t>
  </si>
  <si>
    <t>HYUNDAI R210LC-3LL</t>
  </si>
  <si>
    <t>HYUNDAI R210LC-7</t>
  </si>
  <si>
    <t>HYUNDAI R210LC-7A</t>
  </si>
  <si>
    <t>CUMMINS QSB6.7</t>
  </si>
  <si>
    <t>HYUNDAI R210LC-7H</t>
  </si>
  <si>
    <t>HYUNDAI D6BT-C</t>
  </si>
  <si>
    <t>HYUNDAI R210LC-9</t>
  </si>
  <si>
    <t>HYUNDAI R210NLC-7</t>
  </si>
  <si>
    <t>HYUNDAI R250LC-3</t>
  </si>
  <si>
    <t>HYUNDAI R250LC-7</t>
  </si>
  <si>
    <t>HYUNDAI R250LC-7A</t>
  </si>
  <si>
    <t>HYUNDAI R250LC-9</t>
  </si>
  <si>
    <t>HYUNDAI R290LC</t>
  </si>
  <si>
    <t>HYUNDAI R290LC-3</t>
  </si>
  <si>
    <t>HYUNDAI R290LC-3LL/RB</t>
  </si>
  <si>
    <t>HYUNDAI R290LC-7</t>
  </si>
  <si>
    <t>CUMMINS QSB5.9</t>
  </si>
  <si>
    <t>HYUNDAI R290LC-7A</t>
  </si>
  <si>
    <t>HYUNDAI R290LC-7H</t>
  </si>
  <si>
    <t>HYUNDAI R290NLC-7A</t>
  </si>
  <si>
    <t>HYUNDAI R305LC-7</t>
  </si>
  <si>
    <t>HYUNDAI R320LC</t>
  </si>
  <si>
    <t>CUMMINS LT10</t>
  </si>
  <si>
    <t>HYUNDAI R320LC-3</t>
  </si>
  <si>
    <t>CUMMINS M11</t>
  </si>
  <si>
    <t>- R320LC-3</t>
  </si>
  <si>
    <t>HYUNDAI R320LC-7</t>
  </si>
  <si>
    <t>CUMMINS 6C8.3</t>
  </si>
  <si>
    <t>HYUNDAI R320LC-7A</t>
  </si>
  <si>
    <t>CUMMINS QSC8.3</t>
  </si>
  <si>
    <t>HYUNDAI R360LC-3</t>
  </si>
  <si>
    <t>HYUNDAI D6AZ</t>
  </si>
  <si>
    <t>HYUNDAI R360LC-7</t>
  </si>
  <si>
    <t>HYUNDAI R360LC-7A</t>
  </si>
  <si>
    <t>HYUNDAI R450LC-7</t>
  </si>
  <si>
    <t>CUMMINS QSM11</t>
  </si>
  <si>
    <t>HYUNDAI R450LC-7A</t>
  </si>
  <si>
    <t>HYUNDAI R500LC-7</t>
  </si>
  <si>
    <t>HYUNDAI R500LC-7A</t>
  </si>
  <si>
    <t>HYUNDAI ROBEX 215-7</t>
  </si>
  <si>
    <t>HYUNDAI ROBEX 265LC-7</t>
  </si>
  <si>
    <t>CUMMINS B5.9C</t>
  </si>
  <si>
    <t>HYUNDAI ROBEX 305LC-7</t>
  </si>
  <si>
    <t>CUMMINS C8.3C</t>
  </si>
  <si>
    <t>HYUNDAI ROBEX 335LC-7</t>
  </si>
  <si>
    <t>HYUNDAI ROBEX 375LC-7H</t>
  </si>
  <si>
    <t>HYUNDAI D6AC-C</t>
  </si>
  <si>
    <t>HYUNDAI ROBEX 455LC-7</t>
  </si>
  <si>
    <t>CUMMINS QSM11-C</t>
  </si>
  <si>
    <t>JCB JS130</t>
  </si>
  <si>
    <t>JCB 444</t>
  </si>
  <si>
    <t>JCB JS145</t>
  </si>
  <si>
    <t>JCB JS145W</t>
  </si>
  <si>
    <t>SHOVEL</t>
  </si>
  <si>
    <t>ISUZU 4BG1</t>
  </si>
  <si>
    <t>JCB JS160</t>
  </si>
  <si>
    <t>ISUZU -</t>
  </si>
  <si>
    <t>JCB JS160W</t>
  </si>
  <si>
    <t>JCB JS210L</t>
  </si>
  <si>
    <t>ISUZU 6BG1</t>
  </si>
  <si>
    <t>JCB JS220LR</t>
  </si>
  <si>
    <t>JCB JS330</t>
  </si>
  <si>
    <t>ISUZU 6SDIT</t>
  </si>
  <si>
    <t>JOHN DEERE 450D LC</t>
  </si>
  <si>
    <t>JOHN DEERE 6600</t>
  </si>
  <si>
    <t>LEVEL LAND</t>
  </si>
  <si>
    <t>JOHN DEERE 6329</t>
  </si>
  <si>
    <t>JOHN DEERE 6602</t>
  </si>
  <si>
    <t>JOHN DEERE 362</t>
  </si>
  <si>
    <t>JOHN DEERE 404</t>
  </si>
  <si>
    <t>JOHN DEERE 466</t>
  </si>
  <si>
    <t>JOHN DEERE 672A</t>
  </si>
  <si>
    <t>JOHN DEERE 6414T</t>
  </si>
  <si>
    <t>JOHN DEERE 672B</t>
  </si>
  <si>
    <t>JOHN DEERE 6068T</t>
  </si>
  <si>
    <t>JOHN DEERE 770A</t>
  </si>
  <si>
    <t>JOHN DEERE 6531</t>
  </si>
  <si>
    <t>JOHN DEERE 6466</t>
  </si>
  <si>
    <t>JOHN DEERE 7722</t>
  </si>
  <si>
    <t>JOHN DEERE 6466A</t>
  </si>
  <si>
    <t>JOHN DEERE 772A</t>
  </si>
  <si>
    <t>JOHN DEERE 6076T</t>
  </si>
  <si>
    <t>JOHN DEERE 772BH</t>
  </si>
  <si>
    <t>- 772BH</t>
  </si>
  <si>
    <t>JOHN DEERE 6076A</t>
  </si>
  <si>
    <t>JOHN DEERE 850D LC</t>
  </si>
  <si>
    <t>JOHN DEERE 8820</t>
  </si>
  <si>
    <t>JOHN DEERE 992E LC</t>
  </si>
  <si>
    <t>- 992E LC</t>
  </si>
  <si>
    <t>KATO HD2500SE</t>
  </si>
  <si>
    <t>MITSUBISHI 8DC91CT</t>
  </si>
  <si>
    <t>KOBELCO 909LC-2</t>
  </si>
  <si>
    <t>MITSUBISHI 6D15T</t>
  </si>
  <si>
    <t>KOBELCO K220LC-3</t>
  </si>
  <si>
    <t>KOBELCO K909A</t>
  </si>
  <si>
    <t>MITSUBISHI 6D22C</t>
  </si>
  <si>
    <t>KOBELCO K909LC-2</t>
  </si>
  <si>
    <t>KOBELCO K912-2</t>
  </si>
  <si>
    <t>MITSUBISHI 6D22T</t>
  </si>
  <si>
    <t>KOBELCO K912A</t>
  </si>
  <si>
    <t>MITSUBISHI 6D22CT</t>
  </si>
  <si>
    <t>KOBELCO K912ALC</t>
  </si>
  <si>
    <t>KOBELCO K912LC</t>
  </si>
  <si>
    <t>KOBELCO K912LC-2</t>
  </si>
  <si>
    <t>KOBELCO K916</t>
  </si>
  <si>
    <t>KOBELCO K916LC</t>
  </si>
  <si>
    <t>KOBELCO MD240</t>
  </si>
  <si>
    <t>KOBELCO MD240BLC</t>
  </si>
  <si>
    <t>KOBELCO MD240C</t>
  </si>
  <si>
    <t>KOBELCO MD240CLC</t>
  </si>
  <si>
    <t>KOBELCO MD300LC</t>
  </si>
  <si>
    <t>KOBELCO MD320BLC</t>
  </si>
  <si>
    <t>KOBELCO MD400LC</t>
  </si>
  <si>
    <t>KOBELCO SK024</t>
  </si>
  <si>
    <t>YANMAR 3TN84L</t>
  </si>
  <si>
    <t>KOBELCO SK027</t>
  </si>
  <si>
    <t>YANMAR 3TN84</t>
  </si>
  <si>
    <t>KOBELCO SK220LC</t>
  </si>
  <si>
    <t>KOBELCO SK220LC-3</t>
  </si>
  <si>
    <t>KOBELCO SK300LC</t>
  </si>
  <si>
    <t>KOBELCO SK300LC-2</t>
  </si>
  <si>
    <t>KOBELCO SK310</t>
  </si>
  <si>
    <t>KOBELCO SK320</t>
  </si>
  <si>
    <t>KOBELCO SK430</t>
  </si>
  <si>
    <t>KOBELCO SK450</t>
  </si>
  <si>
    <t>KOMATSU WA20-1</t>
  </si>
  <si>
    <t>KOMATSU 3D78-1</t>
  </si>
  <si>
    <t>KOMATSU WA20-2</t>
  </si>
  <si>
    <t>KOMATSU 3D78N-1C</t>
  </si>
  <si>
    <t>KOMATSU 3D78N-1</t>
  </si>
  <si>
    <t>KOMATSU WA30-5</t>
  </si>
  <si>
    <t>KOMATSU 3D84N-2AA</t>
  </si>
  <si>
    <t>KUBOTA B20</t>
  </si>
  <si>
    <t>KUBOTA D950-B</t>
  </si>
  <si>
    <t>B SERIES</t>
  </si>
  <si>
    <t>KUBOTA D950-A-T</t>
  </si>
  <si>
    <t>KUBOTA B2150HSD</t>
  </si>
  <si>
    <t>KUBOTA V1200-5B</t>
  </si>
  <si>
    <t>KUBOTA B2150HSE</t>
  </si>
  <si>
    <t>KUBOTA B8200HST-D</t>
  </si>
  <si>
    <t>KUBOTA D950A-DT-M</t>
  </si>
  <si>
    <t>KUBOTA B8200HST-E</t>
  </si>
  <si>
    <t>KUBOTA D950-A</t>
  </si>
  <si>
    <t>KUBOTA B9200HSD-TOW</t>
  </si>
  <si>
    <t>KUBOTA V1200-A</t>
  </si>
  <si>
    <t>KUBOTA B9200HST-D</t>
  </si>
  <si>
    <t>KUBOTA B9200HST-E</t>
  </si>
  <si>
    <t>KUBOTA KH130</t>
  </si>
  <si>
    <t>KUBOTA V1902BH2</t>
  </si>
  <si>
    <t>KUBOTA L3010DT</t>
  </si>
  <si>
    <t>KUBOTA L3010GST</t>
  </si>
  <si>
    <t>KUBOTA D1503</t>
  </si>
  <si>
    <t>KUBOTA L3010HST</t>
  </si>
  <si>
    <t>KUBOTA L3410DT</t>
  </si>
  <si>
    <t>KUBOTA L3410GST</t>
  </si>
  <si>
    <t>KUBOTA -</t>
  </si>
  <si>
    <t>KUBOTA L3410HST</t>
  </si>
  <si>
    <t>KUBOTA L3710DT</t>
  </si>
  <si>
    <t>KUBOTA V1903</t>
  </si>
  <si>
    <t>KUBOTA L3710GST</t>
  </si>
  <si>
    <t>KUBOTA L3710HST</t>
  </si>
  <si>
    <t>KUBOTA L4310DT</t>
  </si>
  <si>
    <t>KUBOTA L4310GST</t>
  </si>
  <si>
    <t>KUBOTA L4310HST</t>
  </si>
  <si>
    <t>KUBOTA R310</t>
  </si>
  <si>
    <t>LOADER COMPACT WHEEL</t>
  </si>
  <si>
    <t>KUBOTA V1305RP</t>
  </si>
  <si>
    <t>KUBOTA R510</t>
  </si>
  <si>
    <t>LINK BELT 4300Q</t>
  </si>
  <si>
    <t>- 4300Q</t>
  </si>
  <si>
    <t>LINK BELT LS4300CII</t>
  </si>
  <si>
    <t>NEW HOLLAND 1000</t>
  </si>
  <si>
    <t>IVECO 8065</t>
  </si>
  <si>
    <t>NEW HOLLAND 1002</t>
  </si>
  <si>
    <t>NEW HOLLAND 1005</t>
  </si>
  <si>
    <t>NEW HOLLAND 1012</t>
  </si>
  <si>
    <t>NEW HOLLAND 1024</t>
  </si>
  <si>
    <t>NEW HOLLAND 1030</t>
  </si>
  <si>
    <t>HAY STACKER</t>
  </si>
  <si>
    <t>NEW HOLLAND 1032</t>
  </si>
  <si>
    <t>NEW HOLLAND 1033</t>
  </si>
  <si>
    <t>NEW HOLLAND 1034</t>
  </si>
  <si>
    <t>NEW HOLLAND 1035</t>
  </si>
  <si>
    <t>NEW HOLLAND 1036</t>
  </si>
  <si>
    <t>NEW HOLLAND 1037</t>
  </si>
  <si>
    <t>NEW HOLLAND 1040</t>
  </si>
  <si>
    <t>BALER</t>
  </si>
  <si>
    <t>NEW HOLLAND 1045</t>
  </si>
  <si>
    <t>WISCONSIN V460D</t>
  </si>
  <si>
    <t>NEW HOLLAND 1052</t>
  </si>
  <si>
    <t>NEW HOLLAND 1060</t>
  </si>
  <si>
    <t>NEW HOLLAND 114</t>
  </si>
  <si>
    <t>PIVOT TONGUE</t>
  </si>
  <si>
    <t>NEW HOLLAND 116</t>
  </si>
  <si>
    <t>NEW HOLLAND 2M</t>
  </si>
  <si>
    <t>- 2M</t>
  </si>
  <si>
    <t>NEW HOLLAND 499</t>
  </si>
  <si>
    <t>NEW HOLLAND 545D</t>
  </si>
  <si>
    <t>- 545D</t>
  </si>
  <si>
    <t>NEW HOLLAND 555D</t>
  </si>
  <si>
    <t>- 555D</t>
  </si>
  <si>
    <t>NEW HOLLAND 575D</t>
  </si>
  <si>
    <t>- 575D</t>
  </si>
  <si>
    <t>NEW HOLLAND 655D</t>
  </si>
  <si>
    <t>- 655D</t>
  </si>
  <si>
    <t>NEW HOLLAND 675D</t>
  </si>
  <si>
    <t>- 675D</t>
  </si>
  <si>
    <t>NEW HOLLAND L775</t>
  </si>
  <si>
    <t>DEUTZ F3L912</t>
  </si>
  <si>
    <t>WISCONSIN V465D</t>
  </si>
  <si>
    <t>NEW HOLLAND T550</t>
  </si>
  <si>
    <t>WISCONSIN VG4D</t>
  </si>
  <si>
    <t>NEW HOLLAND TR70</t>
  </si>
  <si>
    <t>TR SERIES</t>
  </si>
  <si>
    <t>FORD 363TD</t>
  </si>
  <si>
    <t>FORD 361</t>
  </si>
  <si>
    <t>NEW HOLLAND TZ18A</t>
  </si>
  <si>
    <t>NEW HOLLAND TZ18DA</t>
  </si>
  <si>
    <t>CUMMINS ISM</t>
  </si>
  <si>
    <t>NEW HOLLAND TZ22DA</t>
  </si>
  <si>
    <t>NEW HOLLAND TZ24DA</t>
  </si>
  <si>
    <t>SHIBAURA -</t>
  </si>
  <si>
    <t>NEW HOLLAND TZ25DA</t>
  </si>
  <si>
    <t>NEW IDEA 5114</t>
  </si>
  <si>
    <t>ORENSTEIN &amp; KOPPEL 40</t>
  </si>
  <si>
    <t>SDLG E6125F</t>
  </si>
  <si>
    <t>DEUTZ BF4M2012</t>
  </si>
  <si>
    <t>SDLG E6135F</t>
  </si>
  <si>
    <t>SDLG SD40B</t>
  </si>
  <si>
    <t>SDLG E6150F</t>
  </si>
  <si>
    <t>SDLG E6210F</t>
  </si>
  <si>
    <t>DEUTZ SD60B</t>
  </si>
  <si>
    <t>SDLG E6300F</t>
  </si>
  <si>
    <t>VOLVO SD70B</t>
  </si>
  <si>
    <t>SDLG LG6205F</t>
  </si>
  <si>
    <t>DEUTZ BF6M2012</t>
  </si>
  <si>
    <t>SDLG LG6210</t>
  </si>
  <si>
    <t>SDLG LG6210E</t>
  </si>
  <si>
    <t>SDLG LG6220</t>
  </si>
  <si>
    <t>SDLG LG6225E</t>
  </si>
  <si>
    <t>SDLG LG6250</t>
  </si>
  <si>
    <t>DEUTZ BF6M2013</t>
  </si>
  <si>
    <t>SUMITOMO 340F</t>
  </si>
  <si>
    <t>ISUZU 6BG1T</t>
  </si>
  <si>
    <t>SUMITOMO SH400</t>
  </si>
  <si>
    <t>TAKEUCHI TB10</t>
  </si>
  <si>
    <t>TAKEUCHI TB1400</t>
  </si>
  <si>
    <t>TAKEUCHI TB15</t>
  </si>
  <si>
    <t>TAKEUCHI TB2200D</t>
  </si>
  <si>
    <t>TAKEUCHI TB35</t>
  </si>
  <si>
    <t>TAKEUCHI TB36</t>
  </si>
  <si>
    <t>TOWMOTOR 850S</t>
  </si>
  <si>
    <t>TOWMOTOR 950S</t>
  </si>
  <si>
    <t>TOWMOTOR T220</t>
  </si>
  <si>
    <t>TOWMOTOR T221</t>
  </si>
  <si>
    <t>VOLVO CONSTRUCTION EQUIPMENT EC135B</t>
  </si>
  <si>
    <t>EC SERIES</t>
  </si>
  <si>
    <t>VOLVO D4D</t>
  </si>
  <si>
    <t>VOLVO CONSTRUCTION EQUIPMENT EC140B</t>
  </si>
  <si>
    <t>VOLVO CONSTRUCTION EQUIPMENT EC140C</t>
  </si>
  <si>
    <t>VOLVO D4E</t>
  </si>
  <si>
    <t>VOLVO CONSTRUCTION EQUIPMENT EC160B</t>
  </si>
  <si>
    <t>VOLVO D5A</t>
  </si>
  <si>
    <t>VOLVO CONSTRUCTION EQUIPMENT EC160C</t>
  </si>
  <si>
    <t>VOLVO D6E</t>
  </si>
  <si>
    <t>VOLVO CONSTRUCTION EQUIPMENT EC180B</t>
  </si>
  <si>
    <t>VOLVO CONSTRUCTION EQUIPMENT EC180C</t>
  </si>
  <si>
    <t>VOLVO CONSTRUCTION EQUIPMENT EC210B</t>
  </si>
  <si>
    <t>VOLVO D6D</t>
  </si>
  <si>
    <t>VOLVO CONSTRUCTION EQUIPMENT EC210C</t>
  </si>
  <si>
    <t>VOLVO CONSTRUCTION EQUIPMENT EC235C</t>
  </si>
  <si>
    <t>VOLVO CONSTRUCTION EQUIPMENT EC240B</t>
  </si>
  <si>
    <t>VOLVO D7E</t>
  </si>
  <si>
    <t>VOLVO CONSTRUCTION EQUIPMENT EC240C</t>
  </si>
  <si>
    <t>VOLVO CONSTRUCTION EQUIPMENT EC250D</t>
  </si>
  <si>
    <t>VOLVO D8H</t>
  </si>
  <si>
    <t>VOLVO CONSTRUCTION EQUIPMENT EC290B</t>
  </si>
  <si>
    <t>VOLVO D7D</t>
  </si>
  <si>
    <t>VOLVO CONSTRUCTION EQUIPMENT EC290C</t>
  </si>
  <si>
    <t>VOLVO CONSTRUCTION EQUIPMENT EC300D</t>
  </si>
  <si>
    <t>VOLVO CONSTRUCTION EQUIPMENT EC300E</t>
  </si>
  <si>
    <t>VOLVO CONSTRUCTION EQUIPMENT D8M</t>
  </si>
  <si>
    <t>VOLVO CONSTRUCTION EQUIPMENT EC700B</t>
  </si>
  <si>
    <t>VOLVO D16E</t>
  </si>
  <si>
    <t>VOLVO CONSTRUCTION EQUIPMENT EC700C</t>
  </si>
  <si>
    <t>VOLVO CONSTRUCTION EQUIPMENT ECR145C</t>
  </si>
  <si>
    <t>ECR SERIES</t>
  </si>
  <si>
    <t>VOLVO CONSTRUCTION EQUIPMENT ECR235C</t>
  </si>
  <si>
    <t>VOLVO CONSTRUCTION EQUIPMENT ECR305C</t>
  </si>
  <si>
    <t>VOLVO CONSTRUCTION EQUIPMENT EW145B</t>
  </si>
  <si>
    <t>EW SERIES</t>
  </si>
  <si>
    <t>VOLVO CONSTRUCTION EQUIPMENT EW180C</t>
  </si>
  <si>
    <t>VOLVO CONSTRUCTION EQUIPMENT EW210C</t>
  </si>
  <si>
    <t>VOLVO EC220D</t>
  </si>
  <si>
    <t>VOLVO D6H</t>
  </si>
  <si>
    <t>VOLVO EC220DL</t>
  </si>
  <si>
    <t>YUTANI MD240 BLC</t>
  </si>
  <si>
    <t>YUTANI MD320 BLC</t>
  </si>
  <si>
    <t>P556005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</si>
</sst>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9"/>
  <sheetViews>
    <sheetView tabSelected="1" workbookViewId="0"/>
  </sheetViews>
  <sheetFormatPr defaultRowHeight="15"/>
  <cols>
    <col min="1" max="1" width="27.85546875" customWidth="1"/>
    <col min="3" max="3" width="24.85546875" customWidth="1"/>
    <col min="4" max="5" width="27.28515625" customWidth="1"/>
  </cols>
  <sheetData>
    <row r="1" spans="1:7" ht="15.75">
      <c r="A1" s="1" t="s">
        <v>518</v>
      </c>
      <c r="B1" s="2"/>
      <c r="C1" s="2"/>
      <c r="D1" s="2"/>
      <c r="E1" s="2"/>
    </row>
    <row r="2" spans="1:7">
      <c r="A2" s="2"/>
      <c r="B2" s="2"/>
      <c r="C2" s="2"/>
      <c r="D2" s="2"/>
      <c r="E2" s="2"/>
    </row>
    <row r="3" spans="1:7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</row>
    <row r="4" spans="1:7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6" spans="1:7">
      <c r="A6" t="s">
        <v>54</v>
      </c>
      <c r="B6" t="s">
        <v>10</v>
      </c>
      <c r="C6" t="s">
        <v>13</v>
      </c>
      <c r="D6" t="s">
        <v>55</v>
      </c>
      <c r="E6" t="s">
        <v>56</v>
      </c>
      <c r="F6" t="s">
        <v>10</v>
      </c>
      <c r="G6" t="s">
        <v>11</v>
      </c>
    </row>
    <row r="7" spans="1:7">
      <c r="A7" t="s">
        <v>57</v>
      </c>
      <c r="B7" t="s">
        <v>10</v>
      </c>
      <c r="C7" t="s">
        <v>13</v>
      </c>
      <c r="D7" t="s">
        <v>55</v>
      </c>
      <c r="E7" t="s">
        <v>56</v>
      </c>
      <c r="F7" t="s">
        <v>10</v>
      </c>
      <c r="G7" t="s">
        <v>11</v>
      </c>
    </row>
    <row r="8" spans="1:7">
      <c r="A8" t="s">
        <v>58</v>
      </c>
      <c r="B8" t="s">
        <v>10</v>
      </c>
      <c r="C8" t="s">
        <v>13</v>
      </c>
      <c r="D8" t="s">
        <v>55</v>
      </c>
      <c r="E8" t="e">
        <f>- ST30X</f>
        <v>#NAME?</v>
      </c>
      <c r="F8" t="s">
        <v>10</v>
      </c>
      <c r="G8" t="s">
        <v>11</v>
      </c>
    </row>
    <row r="9" spans="1:7">
      <c r="A9" t="s">
        <v>59</v>
      </c>
      <c r="B9" t="s">
        <v>10</v>
      </c>
      <c r="C9" t="s">
        <v>13</v>
      </c>
      <c r="D9" t="s">
        <v>55</v>
      </c>
      <c r="E9">
        <f>- ST32</f>
        <v>0</v>
      </c>
      <c r="F9" t="s">
        <v>10</v>
      </c>
      <c r="G9" t="s">
        <v>11</v>
      </c>
    </row>
    <row r="10" spans="1:7">
      <c r="A10" t="s">
        <v>60</v>
      </c>
      <c r="B10" t="s">
        <v>10</v>
      </c>
      <c r="C10" t="s">
        <v>13</v>
      </c>
      <c r="D10" t="s">
        <v>55</v>
      </c>
      <c r="E10" t="s">
        <v>56</v>
      </c>
      <c r="F10" t="s">
        <v>10</v>
      </c>
      <c r="G10" t="s">
        <v>11</v>
      </c>
    </row>
    <row r="11" spans="1:7">
      <c r="A11" t="s">
        <v>61</v>
      </c>
      <c r="B11" t="s">
        <v>10</v>
      </c>
      <c r="C11" t="s">
        <v>34</v>
      </c>
      <c r="D11" t="s">
        <v>10</v>
      </c>
      <c r="E11" t="e">
        <f>- CH</f>
        <v>#NAME?</v>
      </c>
      <c r="F11" t="s">
        <v>10</v>
      </c>
      <c r="G11" t="s">
        <v>11</v>
      </c>
    </row>
    <row r="12" spans="1:7">
      <c r="A12" t="s">
        <v>61</v>
      </c>
      <c r="B12" t="s">
        <v>10</v>
      </c>
      <c r="C12" t="s">
        <v>34</v>
      </c>
      <c r="D12" t="s">
        <v>10</v>
      </c>
      <c r="E12" t="e">
        <f>- CH</f>
        <v>#NAME?</v>
      </c>
      <c r="F12" t="s">
        <v>10</v>
      </c>
      <c r="G12" t="s">
        <v>11</v>
      </c>
    </row>
    <row r="13" spans="1:7">
      <c r="A13" t="s">
        <v>62</v>
      </c>
      <c r="B13" t="s">
        <v>10</v>
      </c>
      <c r="C13" t="s">
        <v>39</v>
      </c>
      <c r="D13" t="s">
        <v>18</v>
      </c>
      <c r="E13" t="s">
        <v>63</v>
      </c>
      <c r="F13" t="s">
        <v>10</v>
      </c>
      <c r="G13" t="s">
        <v>11</v>
      </c>
    </row>
    <row r="14" spans="1:7">
      <c r="A14" t="s">
        <v>64</v>
      </c>
      <c r="B14" t="s">
        <v>10</v>
      </c>
      <c r="C14" t="s">
        <v>39</v>
      </c>
      <c r="D14" t="s">
        <v>18</v>
      </c>
      <c r="E14" t="s">
        <v>65</v>
      </c>
      <c r="F14" t="s">
        <v>10</v>
      </c>
      <c r="G14" t="s">
        <v>11</v>
      </c>
    </row>
    <row r="15" spans="1:7">
      <c r="A15" t="s">
        <v>66</v>
      </c>
      <c r="B15" t="s">
        <v>10</v>
      </c>
      <c r="C15" t="s">
        <v>39</v>
      </c>
      <c r="D15" t="s">
        <v>18</v>
      </c>
      <c r="E15" t="s">
        <v>67</v>
      </c>
      <c r="F15" t="s">
        <v>10</v>
      </c>
      <c r="G15" t="s">
        <v>11</v>
      </c>
    </row>
    <row r="16" spans="1:7">
      <c r="A16" t="s">
        <v>68</v>
      </c>
      <c r="B16" t="s">
        <v>10</v>
      </c>
      <c r="C16" t="s">
        <v>39</v>
      </c>
      <c r="D16" t="s">
        <v>19</v>
      </c>
      <c r="E16" t="s">
        <v>69</v>
      </c>
      <c r="F16" t="s">
        <v>10</v>
      </c>
      <c r="G16" t="s">
        <v>11</v>
      </c>
    </row>
    <row r="17" spans="1:7">
      <c r="A17" t="s">
        <v>70</v>
      </c>
      <c r="B17" t="s">
        <v>10</v>
      </c>
      <c r="C17" t="s">
        <v>39</v>
      </c>
      <c r="D17" t="s">
        <v>19</v>
      </c>
      <c r="E17" t="s">
        <v>71</v>
      </c>
      <c r="F17" t="s">
        <v>10</v>
      </c>
      <c r="G17" t="s">
        <v>11</v>
      </c>
    </row>
    <row r="18" spans="1:7">
      <c r="A18" t="s">
        <v>70</v>
      </c>
      <c r="B18" t="s">
        <v>10</v>
      </c>
      <c r="C18" t="s">
        <v>39</v>
      </c>
      <c r="D18" t="s">
        <v>19</v>
      </c>
      <c r="E18" t="s">
        <v>72</v>
      </c>
      <c r="F18" t="s">
        <v>10</v>
      </c>
      <c r="G18" t="s">
        <v>11</v>
      </c>
    </row>
    <row r="19" spans="1:7">
      <c r="A19" t="s">
        <v>70</v>
      </c>
      <c r="B19" t="s">
        <v>10</v>
      </c>
      <c r="C19" t="s">
        <v>39</v>
      </c>
      <c r="D19" t="s">
        <v>19</v>
      </c>
      <c r="E19" t="s">
        <v>73</v>
      </c>
      <c r="F19" t="s">
        <v>10</v>
      </c>
      <c r="G19" t="s">
        <v>11</v>
      </c>
    </row>
    <row r="20" spans="1:7">
      <c r="A20" t="s">
        <v>74</v>
      </c>
      <c r="B20" t="s">
        <v>10</v>
      </c>
      <c r="C20" t="s">
        <v>39</v>
      </c>
      <c r="D20" t="s">
        <v>19</v>
      </c>
      <c r="E20" t="s">
        <v>75</v>
      </c>
      <c r="F20" t="s">
        <v>10</v>
      </c>
      <c r="G20" t="s">
        <v>11</v>
      </c>
    </row>
    <row r="21" spans="1:7">
      <c r="A21" t="s">
        <v>76</v>
      </c>
      <c r="B21" t="s">
        <v>10</v>
      </c>
      <c r="C21" t="s">
        <v>39</v>
      </c>
      <c r="D21" t="s">
        <v>19</v>
      </c>
      <c r="E21" t="s">
        <v>77</v>
      </c>
      <c r="F21" t="s">
        <v>10</v>
      </c>
      <c r="G21" t="s">
        <v>11</v>
      </c>
    </row>
    <row r="22" spans="1:7">
      <c r="A22" t="s">
        <v>78</v>
      </c>
      <c r="B22" t="s">
        <v>10</v>
      </c>
      <c r="C22" t="s">
        <v>39</v>
      </c>
      <c r="D22" t="s">
        <v>19</v>
      </c>
      <c r="E22" t="s">
        <v>71</v>
      </c>
      <c r="F22" t="s">
        <v>10</v>
      </c>
      <c r="G22" t="s">
        <v>11</v>
      </c>
    </row>
    <row r="23" spans="1:7">
      <c r="A23" t="s">
        <v>79</v>
      </c>
      <c r="B23" t="s">
        <v>10</v>
      </c>
      <c r="C23" t="s">
        <v>39</v>
      </c>
      <c r="D23" t="s">
        <v>19</v>
      </c>
      <c r="E23" t="s">
        <v>80</v>
      </c>
      <c r="F23" t="s">
        <v>10</v>
      </c>
      <c r="G23" t="s">
        <v>11</v>
      </c>
    </row>
    <row r="24" spans="1:7">
      <c r="A24" t="s">
        <v>81</v>
      </c>
      <c r="B24" t="s">
        <v>10</v>
      </c>
      <c r="C24" t="s">
        <v>39</v>
      </c>
      <c r="D24" t="s">
        <v>19</v>
      </c>
      <c r="E24" t="s">
        <v>73</v>
      </c>
      <c r="F24" t="s">
        <v>10</v>
      </c>
      <c r="G24" t="s">
        <v>11</v>
      </c>
    </row>
    <row r="25" spans="1:7">
      <c r="A25" t="s">
        <v>82</v>
      </c>
      <c r="B25" t="s">
        <v>10</v>
      </c>
      <c r="C25" t="s">
        <v>39</v>
      </c>
      <c r="D25" t="s">
        <v>19</v>
      </c>
      <c r="E25" t="s">
        <v>69</v>
      </c>
      <c r="F25" t="s">
        <v>10</v>
      </c>
      <c r="G25" t="s">
        <v>11</v>
      </c>
    </row>
    <row r="26" spans="1:7">
      <c r="A26" t="s">
        <v>82</v>
      </c>
      <c r="B26" t="s">
        <v>10</v>
      </c>
      <c r="C26" t="s">
        <v>39</v>
      </c>
      <c r="D26" t="s">
        <v>19</v>
      </c>
      <c r="E26" t="s">
        <v>73</v>
      </c>
      <c r="F26" t="s">
        <v>10</v>
      </c>
      <c r="G26" t="s">
        <v>11</v>
      </c>
    </row>
    <row r="27" spans="1:7">
      <c r="A27" t="s">
        <v>83</v>
      </c>
      <c r="B27" t="s">
        <v>10</v>
      </c>
      <c r="C27" t="s">
        <v>39</v>
      </c>
      <c r="D27" t="s">
        <v>19</v>
      </c>
      <c r="E27" t="s">
        <v>84</v>
      </c>
      <c r="F27" t="s">
        <v>10</v>
      </c>
      <c r="G27" t="s">
        <v>11</v>
      </c>
    </row>
    <row r="28" spans="1:7">
      <c r="A28" t="s">
        <v>85</v>
      </c>
      <c r="B28" t="s">
        <v>10</v>
      </c>
      <c r="C28" t="s">
        <v>39</v>
      </c>
      <c r="D28" t="s">
        <v>19</v>
      </c>
      <c r="E28">
        <v>-328</v>
      </c>
      <c r="F28" t="s">
        <v>10</v>
      </c>
      <c r="G28" t="s">
        <v>11</v>
      </c>
    </row>
    <row r="29" spans="1:7">
      <c r="A29" t="s">
        <v>86</v>
      </c>
      <c r="B29" t="s">
        <v>10</v>
      </c>
      <c r="C29" t="s">
        <v>39</v>
      </c>
      <c r="D29" t="s">
        <v>19</v>
      </c>
      <c r="E29" t="s">
        <v>87</v>
      </c>
      <c r="F29" t="s">
        <v>10</v>
      </c>
      <c r="G29" t="s">
        <v>11</v>
      </c>
    </row>
    <row r="30" spans="1:7">
      <c r="A30" t="s">
        <v>88</v>
      </c>
      <c r="B30" t="s">
        <v>10</v>
      </c>
      <c r="C30" t="s">
        <v>39</v>
      </c>
      <c r="D30" t="s">
        <v>19</v>
      </c>
      <c r="E30" t="s">
        <v>89</v>
      </c>
      <c r="F30" t="s">
        <v>10</v>
      </c>
      <c r="G30" t="s">
        <v>11</v>
      </c>
    </row>
    <row r="31" spans="1:7">
      <c r="A31" t="s">
        <v>90</v>
      </c>
      <c r="B31" t="s">
        <v>10</v>
      </c>
      <c r="C31" t="s">
        <v>39</v>
      </c>
      <c r="D31" t="s">
        <v>19</v>
      </c>
      <c r="E31">
        <v>-334</v>
      </c>
      <c r="F31" t="s">
        <v>10</v>
      </c>
      <c r="G31" t="s">
        <v>11</v>
      </c>
    </row>
    <row r="32" spans="1:7">
      <c r="A32" t="s">
        <v>91</v>
      </c>
      <c r="B32" t="s">
        <v>10</v>
      </c>
      <c r="C32" t="s">
        <v>50</v>
      </c>
      <c r="D32" t="s">
        <v>92</v>
      </c>
      <c r="E32">
        <f>- MT50</f>
        <v>0</v>
      </c>
      <c r="F32" t="s">
        <v>10</v>
      </c>
      <c r="G32" t="s">
        <v>11</v>
      </c>
    </row>
    <row r="33" spans="1:7">
      <c r="A33" t="s">
        <v>93</v>
      </c>
      <c r="B33" t="s">
        <v>10</v>
      </c>
      <c r="C33" t="s">
        <v>13</v>
      </c>
      <c r="D33" t="s">
        <v>18</v>
      </c>
      <c r="E33">
        <v>-235</v>
      </c>
      <c r="F33" t="s">
        <v>10</v>
      </c>
      <c r="G33" t="s">
        <v>11</v>
      </c>
    </row>
    <row r="34" spans="1:7">
      <c r="A34" t="s">
        <v>94</v>
      </c>
      <c r="B34" t="s">
        <v>10</v>
      </c>
      <c r="C34" t="s">
        <v>13</v>
      </c>
      <c r="D34" t="s">
        <v>18</v>
      </c>
      <c r="E34">
        <v>-245</v>
      </c>
      <c r="F34" t="s">
        <v>10</v>
      </c>
      <c r="G34" t="s">
        <v>11</v>
      </c>
    </row>
    <row r="35" spans="1:7">
      <c r="A35" t="s">
        <v>95</v>
      </c>
      <c r="B35" t="s">
        <v>10</v>
      </c>
      <c r="C35" t="s">
        <v>36</v>
      </c>
      <c r="D35" t="s">
        <v>10</v>
      </c>
      <c r="E35">
        <v>-30</v>
      </c>
      <c r="F35" t="s">
        <v>10</v>
      </c>
      <c r="G35" t="s">
        <v>11</v>
      </c>
    </row>
    <row r="36" spans="1:7">
      <c r="A36" t="s">
        <v>96</v>
      </c>
      <c r="B36" t="s">
        <v>10</v>
      </c>
      <c r="C36" t="s">
        <v>36</v>
      </c>
      <c r="D36" t="s">
        <v>97</v>
      </c>
      <c r="E36">
        <f>- 30+4</f>
        <v>-26</v>
      </c>
      <c r="F36" t="s">
        <v>10</v>
      </c>
      <c r="G36" t="s">
        <v>11</v>
      </c>
    </row>
    <row r="37" spans="1:7">
      <c r="A37" t="s">
        <v>98</v>
      </c>
      <c r="B37" t="s">
        <v>10</v>
      </c>
      <c r="C37" t="s">
        <v>30</v>
      </c>
      <c r="D37" t="s">
        <v>10</v>
      </c>
      <c r="E37" t="s">
        <v>99</v>
      </c>
      <c r="F37" t="s">
        <v>10</v>
      </c>
      <c r="G37" t="s">
        <v>11</v>
      </c>
    </row>
    <row r="38" spans="1:7">
      <c r="A38" t="s">
        <v>100</v>
      </c>
      <c r="B38" t="s">
        <v>10</v>
      </c>
      <c r="C38" t="s">
        <v>36</v>
      </c>
      <c r="D38" t="s">
        <v>10</v>
      </c>
      <c r="E38">
        <f>- 40+4</f>
        <v>-36</v>
      </c>
      <c r="F38" t="s">
        <v>10</v>
      </c>
      <c r="G38" t="s">
        <v>11</v>
      </c>
    </row>
    <row r="39" spans="1:7">
      <c r="A39" t="s">
        <v>101</v>
      </c>
      <c r="B39" t="s">
        <v>10</v>
      </c>
      <c r="C39" t="s">
        <v>36</v>
      </c>
      <c r="D39" t="s">
        <v>10</v>
      </c>
      <c r="E39" t="s">
        <v>102</v>
      </c>
      <c r="F39" t="s">
        <v>10</v>
      </c>
      <c r="G39" t="s">
        <v>11</v>
      </c>
    </row>
    <row r="40" spans="1:7">
      <c r="A40" t="s">
        <v>103</v>
      </c>
      <c r="B40" t="s">
        <v>10</v>
      </c>
      <c r="C40" t="s">
        <v>39</v>
      </c>
      <c r="D40" t="s">
        <v>10</v>
      </c>
      <c r="E40">
        <v>-9040</v>
      </c>
      <c r="F40" t="s">
        <v>10</v>
      </c>
      <c r="G40" t="s">
        <v>11</v>
      </c>
    </row>
    <row r="41" spans="1:7">
      <c r="A41" t="s">
        <v>104</v>
      </c>
      <c r="B41" t="s">
        <v>10</v>
      </c>
      <c r="C41" t="s">
        <v>36</v>
      </c>
      <c r="D41" t="s">
        <v>10</v>
      </c>
      <c r="E41" t="s">
        <v>105</v>
      </c>
      <c r="F41" t="s">
        <v>10</v>
      </c>
      <c r="G41" t="s">
        <v>11</v>
      </c>
    </row>
    <row r="42" spans="1:7">
      <c r="A42" t="s">
        <v>106</v>
      </c>
      <c r="B42" t="s">
        <v>10</v>
      </c>
      <c r="C42" t="s">
        <v>36</v>
      </c>
      <c r="D42" t="s">
        <v>10</v>
      </c>
      <c r="E42">
        <f>- TF700</f>
        <v>0</v>
      </c>
      <c r="F42" t="s">
        <v>10</v>
      </c>
      <c r="G42" t="s">
        <v>11</v>
      </c>
    </row>
    <row r="43" spans="1:7">
      <c r="A43" t="s">
        <v>107</v>
      </c>
      <c r="B43" t="s">
        <v>10</v>
      </c>
      <c r="C43" t="s">
        <v>108</v>
      </c>
      <c r="D43" t="s">
        <v>10</v>
      </c>
      <c r="E43" t="s">
        <v>109</v>
      </c>
      <c r="F43" t="s">
        <v>10</v>
      </c>
      <c r="G43" t="s">
        <v>11</v>
      </c>
    </row>
    <row r="44" spans="1:7">
      <c r="A44" t="s">
        <v>23</v>
      </c>
      <c r="B44" t="s">
        <v>10</v>
      </c>
      <c r="C44" t="s">
        <v>22</v>
      </c>
      <c r="D44" t="s">
        <v>10</v>
      </c>
      <c r="E44" t="s">
        <v>20</v>
      </c>
      <c r="F44" t="s">
        <v>10</v>
      </c>
      <c r="G44" t="s">
        <v>11</v>
      </c>
    </row>
    <row r="45" spans="1:7">
      <c r="A45" t="s">
        <v>110</v>
      </c>
      <c r="B45" t="s">
        <v>10</v>
      </c>
      <c r="C45" t="s">
        <v>14</v>
      </c>
      <c r="D45" t="s">
        <v>24</v>
      </c>
      <c r="E45" t="s">
        <v>21</v>
      </c>
      <c r="F45" t="s">
        <v>10</v>
      </c>
      <c r="G45" t="s">
        <v>11</v>
      </c>
    </row>
    <row r="46" spans="1:7">
      <c r="A46" t="s">
        <v>111</v>
      </c>
      <c r="B46" t="s">
        <v>10</v>
      </c>
      <c r="C46" t="s">
        <v>14</v>
      </c>
      <c r="D46" t="s">
        <v>24</v>
      </c>
      <c r="E46" t="s">
        <v>26</v>
      </c>
      <c r="F46" t="s">
        <v>10</v>
      </c>
      <c r="G46" t="s">
        <v>11</v>
      </c>
    </row>
    <row r="47" spans="1:7">
      <c r="A47" t="s">
        <v>112</v>
      </c>
      <c r="B47" t="s">
        <v>10</v>
      </c>
      <c r="C47" t="s">
        <v>14</v>
      </c>
      <c r="D47" t="s">
        <v>24</v>
      </c>
      <c r="E47" t="s">
        <v>21</v>
      </c>
      <c r="F47" t="s">
        <v>10</v>
      </c>
      <c r="G47" t="s">
        <v>11</v>
      </c>
    </row>
    <row r="48" spans="1:7">
      <c r="A48" t="s">
        <v>25</v>
      </c>
      <c r="B48" t="s">
        <v>10</v>
      </c>
      <c r="C48" t="s">
        <v>14</v>
      </c>
      <c r="D48" t="s">
        <v>24</v>
      </c>
      <c r="E48" t="s">
        <v>113</v>
      </c>
      <c r="F48" t="s">
        <v>10</v>
      </c>
      <c r="G48" t="s">
        <v>11</v>
      </c>
    </row>
    <row r="49" spans="1:7">
      <c r="A49" t="s">
        <v>114</v>
      </c>
      <c r="B49" t="s">
        <v>10</v>
      </c>
      <c r="C49" t="s">
        <v>14</v>
      </c>
      <c r="D49" t="s">
        <v>24</v>
      </c>
      <c r="E49" t="s">
        <v>26</v>
      </c>
      <c r="F49" t="s">
        <v>10</v>
      </c>
      <c r="G49" t="s">
        <v>11</v>
      </c>
    </row>
    <row r="50" spans="1:7">
      <c r="A50" t="s">
        <v>115</v>
      </c>
      <c r="B50" t="s">
        <v>10</v>
      </c>
      <c r="C50" t="s">
        <v>14</v>
      </c>
      <c r="D50" t="s">
        <v>24</v>
      </c>
      <c r="E50" t="s">
        <v>21</v>
      </c>
      <c r="F50" t="s">
        <v>10</v>
      </c>
      <c r="G50" t="s">
        <v>11</v>
      </c>
    </row>
    <row r="51" spans="1:7">
      <c r="A51" t="s">
        <v>116</v>
      </c>
      <c r="B51" t="s">
        <v>10</v>
      </c>
      <c r="C51" t="s">
        <v>14</v>
      </c>
      <c r="D51" t="s">
        <v>24</v>
      </c>
      <c r="E51" t="s">
        <v>113</v>
      </c>
      <c r="F51" t="s">
        <v>10</v>
      </c>
      <c r="G51" t="s">
        <v>11</v>
      </c>
    </row>
    <row r="52" spans="1:7">
      <c r="A52" t="s">
        <v>117</v>
      </c>
      <c r="B52" t="s">
        <v>10</v>
      </c>
      <c r="C52" t="s">
        <v>49</v>
      </c>
      <c r="D52" t="s">
        <v>10</v>
      </c>
      <c r="E52" t="s">
        <v>118</v>
      </c>
      <c r="F52" t="s">
        <v>10</v>
      </c>
      <c r="G52" t="s">
        <v>11</v>
      </c>
    </row>
    <row r="53" spans="1:7">
      <c r="A53" t="s">
        <v>119</v>
      </c>
      <c r="B53" t="s">
        <v>10</v>
      </c>
      <c r="C53" t="s">
        <v>49</v>
      </c>
      <c r="D53" t="s">
        <v>10</v>
      </c>
      <c r="E53" t="s">
        <v>120</v>
      </c>
      <c r="F53" t="s">
        <v>10</v>
      </c>
      <c r="G53" t="s">
        <v>11</v>
      </c>
    </row>
    <row r="54" spans="1:7">
      <c r="A54" t="s">
        <v>121</v>
      </c>
      <c r="B54" t="s">
        <v>10</v>
      </c>
      <c r="C54" t="s">
        <v>27</v>
      </c>
      <c r="D54" t="s">
        <v>28</v>
      </c>
      <c r="E54" t="s">
        <v>15</v>
      </c>
      <c r="F54" t="s">
        <v>10</v>
      </c>
      <c r="G54" t="s">
        <v>11</v>
      </c>
    </row>
    <row r="55" spans="1:7">
      <c r="A55" t="s">
        <v>122</v>
      </c>
      <c r="B55" t="s">
        <v>10</v>
      </c>
      <c r="C55" t="s">
        <v>30</v>
      </c>
      <c r="D55" t="s">
        <v>29</v>
      </c>
      <c r="E55" t="s">
        <v>109</v>
      </c>
      <c r="F55" t="s">
        <v>10</v>
      </c>
      <c r="G55" t="s">
        <v>11</v>
      </c>
    </row>
    <row r="56" spans="1:7">
      <c r="A56" t="s">
        <v>123</v>
      </c>
      <c r="B56" t="s">
        <v>10</v>
      </c>
      <c r="C56" t="s">
        <v>30</v>
      </c>
      <c r="D56" t="s">
        <v>29</v>
      </c>
      <c r="E56" t="s">
        <v>109</v>
      </c>
      <c r="F56" t="s">
        <v>10</v>
      </c>
      <c r="G56" t="s">
        <v>11</v>
      </c>
    </row>
    <row r="57" spans="1:7">
      <c r="A57" t="s">
        <v>124</v>
      </c>
      <c r="B57" t="s">
        <v>10</v>
      </c>
      <c r="C57" t="s">
        <v>30</v>
      </c>
      <c r="D57" t="s">
        <v>29</v>
      </c>
      <c r="E57" t="s">
        <v>109</v>
      </c>
      <c r="F57" t="s">
        <v>10</v>
      </c>
      <c r="G57" t="s">
        <v>11</v>
      </c>
    </row>
    <row r="58" spans="1:7">
      <c r="A58" t="s">
        <v>125</v>
      </c>
      <c r="B58" t="s">
        <v>10</v>
      </c>
      <c r="C58" t="s">
        <v>30</v>
      </c>
      <c r="D58" t="s">
        <v>29</v>
      </c>
      <c r="E58" t="s">
        <v>109</v>
      </c>
      <c r="F58" t="s">
        <v>10</v>
      </c>
      <c r="G58" t="s">
        <v>11</v>
      </c>
    </row>
    <row r="59" spans="1:7">
      <c r="A59" t="s">
        <v>126</v>
      </c>
      <c r="B59" t="s">
        <v>10</v>
      </c>
      <c r="C59" t="s">
        <v>30</v>
      </c>
      <c r="D59" t="s">
        <v>29</v>
      </c>
      <c r="E59" t="s">
        <v>127</v>
      </c>
      <c r="F59" t="s">
        <v>10</v>
      </c>
      <c r="G59" t="s">
        <v>11</v>
      </c>
    </row>
    <row r="60" spans="1:7">
      <c r="A60" t="s">
        <v>128</v>
      </c>
      <c r="B60" t="s">
        <v>10</v>
      </c>
      <c r="C60" t="s">
        <v>30</v>
      </c>
      <c r="D60" t="s">
        <v>29</v>
      </c>
      <c r="E60" t="s">
        <v>127</v>
      </c>
      <c r="F60" t="s">
        <v>10</v>
      </c>
      <c r="G60" t="s">
        <v>11</v>
      </c>
    </row>
    <row r="61" spans="1:7">
      <c r="A61" t="s">
        <v>31</v>
      </c>
      <c r="B61" t="s">
        <v>10</v>
      </c>
      <c r="C61" t="s">
        <v>30</v>
      </c>
      <c r="D61" t="s">
        <v>29</v>
      </c>
      <c r="E61" t="s">
        <v>12</v>
      </c>
      <c r="F61" t="s">
        <v>10</v>
      </c>
      <c r="G61" t="s">
        <v>11</v>
      </c>
    </row>
    <row r="62" spans="1:7">
      <c r="A62" t="s">
        <v>129</v>
      </c>
      <c r="B62" t="s">
        <v>10</v>
      </c>
      <c r="C62" t="s">
        <v>49</v>
      </c>
      <c r="D62" t="s">
        <v>10</v>
      </c>
      <c r="E62">
        <f>- T220</f>
        <v>0</v>
      </c>
      <c r="F62" t="s">
        <v>10</v>
      </c>
      <c r="G62" t="s">
        <v>11</v>
      </c>
    </row>
    <row r="63" spans="1:7">
      <c r="A63" t="s">
        <v>130</v>
      </c>
      <c r="B63" t="s">
        <v>10</v>
      </c>
      <c r="C63" t="s">
        <v>49</v>
      </c>
      <c r="D63" t="s">
        <v>10</v>
      </c>
      <c r="E63">
        <f>- T221</f>
        <v>0</v>
      </c>
      <c r="F63" t="s">
        <v>10</v>
      </c>
      <c r="G63" t="s">
        <v>11</v>
      </c>
    </row>
    <row r="64" spans="1:7">
      <c r="A64" t="s">
        <v>131</v>
      </c>
      <c r="B64" t="s">
        <v>10</v>
      </c>
      <c r="C64" t="s">
        <v>49</v>
      </c>
      <c r="D64" t="s">
        <v>10</v>
      </c>
      <c r="E64">
        <f>- T300</f>
        <v>0</v>
      </c>
      <c r="F64" t="s">
        <v>10</v>
      </c>
      <c r="G64" t="s">
        <v>11</v>
      </c>
    </row>
    <row r="65" spans="1:7">
      <c r="A65" t="s">
        <v>132</v>
      </c>
      <c r="B65" t="s">
        <v>10</v>
      </c>
      <c r="C65" t="s">
        <v>49</v>
      </c>
      <c r="D65" t="s">
        <v>10</v>
      </c>
      <c r="E65">
        <f>- T33</f>
        <v>0</v>
      </c>
      <c r="F65" t="s">
        <v>10</v>
      </c>
      <c r="G65" t="s">
        <v>11</v>
      </c>
    </row>
    <row r="66" spans="1:7">
      <c r="A66" t="s">
        <v>133</v>
      </c>
      <c r="B66" t="s">
        <v>10</v>
      </c>
      <c r="C66" t="s">
        <v>49</v>
      </c>
      <c r="D66" t="s">
        <v>10</v>
      </c>
      <c r="E66">
        <f>- T400</f>
        <v>0</v>
      </c>
      <c r="F66" t="s">
        <v>10</v>
      </c>
      <c r="G66" t="s">
        <v>11</v>
      </c>
    </row>
    <row r="67" spans="1:7">
      <c r="A67" t="s">
        <v>134</v>
      </c>
      <c r="B67" t="s">
        <v>10</v>
      </c>
      <c r="C67" t="s">
        <v>41</v>
      </c>
      <c r="D67" t="s">
        <v>10</v>
      </c>
      <c r="E67">
        <v>-1010</v>
      </c>
      <c r="F67" t="s">
        <v>10</v>
      </c>
      <c r="G67" t="s">
        <v>11</v>
      </c>
    </row>
    <row r="68" spans="1:7">
      <c r="A68" t="s">
        <v>135</v>
      </c>
      <c r="B68" t="s">
        <v>10</v>
      </c>
      <c r="C68" t="s">
        <v>41</v>
      </c>
      <c r="D68" t="s">
        <v>10</v>
      </c>
      <c r="E68">
        <v>-1014</v>
      </c>
      <c r="F68" t="s">
        <v>10</v>
      </c>
      <c r="G68" t="s">
        <v>11</v>
      </c>
    </row>
    <row r="69" spans="1:7">
      <c r="A69" t="s">
        <v>136</v>
      </c>
      <c r="B69" t="s">
        <v>10</v>
      </c>
      <c r="C69" t="s">
        <v>53</v>
      </c>
      <c r="D69" t="s">
        <v>10</v>
      </c>
      <c r="E69" t="s">
        <v>137</v>
      </c>
      <c r="F69" t="s">
        <v>10</v>
      </c>
      <c r="G69" t="s">
        <v>11</v>
      </c>
    </row>
    <row r="70" spans="1:7">
      <c r="A70" t="s">
        <v>136</v>
      </c>
      <c r="B70" t="s">
        <v>10</v>
      </c>
      <c r="C70" t="s">
        <v>53</v>
      </c>
      <c r="D70" t="s">
        <v>10</v>
      </c>
      <c r="E70" t="s">
        <v>138</v>
      </c>
      <c r="F70" t="s">
        <v>10</v>
      </c>
      <c r="G70" t="s">
        <v>11</v>
      </c>
    </row>
    <row r="71" spans="1:7">
      <c r="A71" t="s">
        <v>139</v>
      </c>
      <c r="B71" t="s">
        <v>10</v>
      </c>
      <c r="C71" t="s">
        <v>53</v>
      </c>
      <c r="D71" t="s">
        <v>10</v>
      </c>
      <c r="E71">
        <v>-6200</v>
      </c>
      <c r="F71" t="s">
        <v>10</v>
      </c>
      <c r="G71" t="s">
        <v>11</v>
      </c>
    </row>
    <row r="72" spans="1:7">
      <c r="A72" t="s">
        <v>140</v>
      </c>
      <c r="B72" t="s">
        <v>10</v>
      </c>
      <c r="C72" t="s">
        <v>13</v>
      </c>
      <c r="D72" t="s">
        <v>10</v>
      </c>
      <c r="E72">
        <v>-660</v>
      </c>
      <c r="F72" t="s">
        <v>10</v>
      </c>
      <c r="G72" t="s">
        <v>11</v>
      </c>
    </row>
    <row r="73" spans="1:7">
      <c r="A73" t="s">
        <v>141</v>
      </c>
      <c r="B73" t="s">
        <v>10</v>
      </c>
      <c r="C73" t="s">
        <v>13</v>
      </c>
      <c r="D73" t="s">
        <v>10</v>
      </c>
      <c r="E73" t="s">
        <v>52</v>
      </c>
      <c r="F73" t="s">
        <v>10</v>
      </c>
      <c r="G73" t="s">
        <v>11</v>
      </c>
    </row>
    <row r="74" spans="1:7">
      <c r="A74" t="s">
        <v>141</v>
      </c>
      <c r="B74" t="s">
        <v>10</v>
      </c>
      <c r="C74" t="s">
        <v>13</v>
      </c>
      <c r="D74" t="s">
        <v>10</v>
      </c>
      <c r="E74">
        <v>-6600</v>
      </c>
      <c r="F74" t="s">
        <v>10</v>
      </c>
      <c r="G74" t="s">
        <v>11</v>
      </c>
    </row>
    <row r="75" spans="1:7">
      <c r="A75" t="s">
        <v>142</v>
      </c>
      <c r="B75" t="s">
        <v>10</v>
      </c>
      <c r="C75" t="s">
        <v>13</v>
      </c>
      <c r="D75" t="s">
        <v>10</v>
      </c>
      <c r="E75" t="s">
        <v>143</v>
      </c>
      <c r="F75" t="s">
        <v>10</v>
      </c>
      <c r="G75" t="s">
        <v>11</v>
      </c>
    </row>
    <row r="76" spans="1:7">
      <c r="A76" t="s">
        <v>144</v>
      </c>
      <c r="B76">
        <v>1975</v>
      </c>
      <c r="C76" t="s">
        <v>42</v>
      </c>
      <c r="D76" t="s">
        <v>10</v>
      </c>
      <c r="E76" t="s">
        <v>144</v>
      </c>
      <c r="F76" t="s">
        <v>10</v>
      </c>
      <c r="G76" t="s">
        <v>11</v>
      </c>
    </row>
    <row r="77" spans="1:7">
      <c r="A77" t="s">
        <v>145</v>
      </c>
      <c r="B77">
        <v>1982</v>
      </c>
      <c r="C77" t="s">
        <v>146</v>
      </c>
      <c r="D77" t="s">
        <v>10</v>
      </c>
      <c r="E77" t="s">
        <v>145</v>
      </c>
      <c r="F77" t="s">
        <v>10</v>
      </c>
      <c r="G77" t="s">
        <v>11</v>
      </c>
    </row>
    <row r="78" spans="1:7">
      <c r="A78" t="s">
        <v>147</v>
      </c>
      <c r="B78" t="s">
        <v>10</v>
      </c>
      <c r="C78" t="s">
        <v>17</v>
      </c>
      <c r="D78" t="s">
        <v>10</v>
      </c>
      <c r="E78" t="s">
        <v>148</v>
      </c>
      <c r="F78" t="s">
        <v>10</v>
      </c>
      <c r="G78" t="s">
        <v>11</v>
      </c>
    </row>
    <row r="79" spans="1:7">
      <c r="A79" t="s">
        <v>149</v>
      </c>
      <c r="B79" t="s">
        <v>10</v>
      </c>
      <c r="C79" t="s">
        <v>45</v>
      </c>
      <c r="D79" t="s">
        <v>150</v>
      </c>
      <c r="E79" t="s">
        <v>148</v>
      </c>
      <c r="F79" t="s">
        <v>10</v>
      </c>
      <c r="G79" t="s">
        <v>11</v>
      </c>
    </row>
    <row r="80" spans="1:7">
      <c r="A80" t="s">
        <v>151</v>
      </c>
      <c r="B80" t="s">
        <v>10</v>
      </c>
      <c r="C80" t="s">
        <v>45</v>
      </c>
      <c r="D80" t="s">
        <v>10</v>
      </c>
      <c r="E80" t="s">
        <v>152</v>
      </c>
      <c r="F80" t="s">
        <v>10</v>
      </c>
      <c r="G80" t="s">
        <v>11</v>
      </c>
    </row>
    <row r="81" spans="1:7">
      <c r="A81" t="s">
        <v>153</v>
      </c>
      <c r="B81" t="s">
        <v>10</v>
      </c>
      <c r="C81" t="s">
        <v>45</v>
      </c>
      <c r="D81" t="s">
        <v>10</v>
      </c>
      <c r="E81" t="s">
        <v>152</v>
      </c>
      <c r="F81" t="s">
        <v>10</v>
      </c>
      <c r="G81" t="s">
        <v>11</v>
      </c>
    </row>
    <row r="82" spans="1:7">
      <c r="A82" t="s">
        <v>153</v>
      </c>
      <c r="B82" t="s">
        <v>10</v>
      </c>
      <c r="C82" t="s">
        <v>45</v>
      </c>
      <c r="D82" t="s">
        <v>10</v>
      </c>
      <c r="E82" t="s">
        <v>154</v>
      </c>
      <c r="F82" t="s">
        <v>10</v>
      </c>
      <c r="G82" t="s">
        <v>11</v>
      </c>
    </row>
    <row r="83" spans="1:7">
      <c r="A83" t="s">
        <v>155</v>
      </c>
      <c r="B83" t="s">
        <v>10</v>
      </c>
      <c r="C83" t="s">
        <v>45</v>
      </c>
      <c r="D83" t="s">
        <v>10</v>
      </c>
      <c r="E83" t="s">
        <v>152</v>
      </c>
      <c r="F83" t="s">
        <v>10</v>
      </c>
      <c r="G83" t="s">
        <v>11</v>
      </c>
    </row>
    <row r="84" spans="1:7">
      <c r="A84" t="s">
        <v>156</v>
      </c>
      <c r="B84" t="s">
        <v>10</v>
      </c>
      <c r="C84" t="s">
        <v>45</v>
      </c>
      <c r="D84" t="s">
        <v>10</v>
      </c>
      <c r="E84" t="s">
        <v>152</v>
      </c>
      <c r="F84" t="s">
        <v>10</v>
      </c>
      <c r="G84" t="s">
        <v>11</v>
      </c>
    </row>
    <row r="85" spans="1:7">
      <c r="A85" t="s">
        <v>157</v>
      </c>
      <c r="B85" t="s">
        <v>10</v>
      </c>
      <c r="C85" t="s">
        <v>17</v>
      </c>
      <c r="D85" t="s">
        <v>10</v>
      </c>
      <c r="E85" t="s">
        <v>158</v>
      </c>
      <c r="F85" t="s">
        <v>10</v>
      </c>
      <c r="G85" t="s">
        <v>11</v>
      </c>
    </row>
    <row r="86" spans="1:7">
      <c r="A86" t="s">
        <v>159</v>
      </c>
      <c r="B86" t="s">
        <v>10</v>
      </c>
      <c r="C86" t="s">
        <v>17</v>
      </c>
      <c r="D86" t="s">
        <v>10</v>
      </c>
      <c r="E86" t="s">
        <v>158</v>
      </c>
      <c r="F86" t="s">
        <v>10</v>
      </c>
      <c r="G86" t="s">
        <v>11</v>
      </c>
    </row>
    <row r="87" spans="1:7">
      <c r="A87" t="s">
        <v>160</v>
      </c>
      <c r="B87" t="s">
        <v>10</v>
      </c>
      <c r="C87" t="s">
        <v>17</v>
      </c>
      <c r="D87" t="s">
        <v>10</v>
      </c>
      <c r="E87" t="s">
        <v>161</v>
      </c>
      <c r="F87" t="s">
        <v>10</v>
      </c>
      <c r="G87" t="s">
        <v>11</v>
      </c>
    </row>
    <row r="88" spans="1:7">
      <c r="A88" t="s">
        <v>162</v>
      </c>
      <c r="B88" t="s">
        <v>10</v>
      </c>
      <c r="C88" t="s">
        <v>17</v>
      </c>
      <c r="D88" t="s">
        <v>10</v>
      </c>
      <c r="E88" t="s">
        <v>161</v>
      </c>
      <c r="F88" t="s">
        <v>10</v>
      </c>
      <c r="G88" t="s">
        <v>11</v>
      </c>
    </row>
    <row r="89" spans="1:7">
      <c r="A89" t="s">
        <v>163</v>
      </c>
      <c r="B89" t="s">
        <v>10</v>
      </c>
      <c r="C89" t="s">
        <v>45</v>
      </c>
      <c r="D89" t="s">
        <v>10</v>
      </c>
      <c r="E89" t="s">
        <v>161</v>
      </c>
      <c r="F89" t="s">
        <v>10</v>
      </c>
      <c r="G89" t="s">
        <v>11</v>
      </c>
    </row>
    <row r="90" spans="1:7">
      <c r="A90" t="s">
        <v>164</v>
      </c>
      <c r="B90" t="s">
        <v>10</v>
      </c>
      <c r="C90" t="s">
        <v>17</v>
      </c>
      <c r="D90" t="s">
        <v>10</v>
      </c>
      <c r="E90" t="s">
        <v>165</v>
      </c>
      <c r="F90" t="s">
        <v>10</v>
      </c>
      <c r="G90" t="s">
        <v>11</v>
      </c>
    </row>
    <row r="91" spans="1:7">
      <c r="A91" t="s">
        <v>166</v>
      </c>
      <c r="B91" t="s">
        <v>10</v>
      </c>
      <c r="C91" t="s">
        <v>39</v>
      </c>
      <c r="D91" t="s">
        <v>10</v>
      </c>
      <c r="E91" t="s">
        <v>167</v>
      </c>
      <c r="F91" t="s">
        <v>10</v>
      </c>
      <c r="G91" t="s">
        <v>11</v>
      </c>
    </row>
    <row r="92" spans="1:7">
      <c r="A92" t="s">
        <v>168</v>
      </c>
      <c r="B92" t="s">
        <v>10</v>
      </c>
      <c r="C92" t="s">
        <v>17</v>
      </c>
      <c r="D92" t="s">
        <v>10</v>
      </c>
      <c r="E92" t="s">
        <v>165</v>
      </c>
      <c r="F92" t="s">
        <v>10</v>
      </c>
      <c r="G92" t="s">
        <v>11</v>
      </c>
    </row>
    <row r="93" spans="1:7">
      <c r="A93" t="s">
        <v>169</v>
      </c>
      <c r="B93" t="s">
        <v>10</v>
      </c>
      <c r="C93" t="s">
        <v>17</v>
      </c>
      <c r="D93" t="s">
        <v>10</v>
      </c>
      <c r="E93" t="s">
        <v>165</v>
      </c>
      <c r="F93" t="s">
        <v>10</v>
      </c>
      <c r="G93" t="s">
        <v>11</v>
      </c>
    </row>
    <row r="94" spans="1:7">
      <c r="A94" t="s">
        <v>170</v>
      </c>
      <c r="B94" t="s">
        <v>10</v>
      </c>
      <c r="C94" t="s">
        <v>17</v>
      </c>
      <c r="D94" t="s">
        <v>10</v>
      </c>
      <c r="E94" t="s">
        <v>165</v>
      </c>
      <c r="F94" t="s">
        <v>10</v>
      </c>
      <c r="G94" t="s">
        <v>11</v>
      </c>
    </row>
    <row r="95" spans="1:7">
      <c r="A95" t="s">
        <v>171</v>
      </c>
      <c r="B95" t="s">
        <v>10</v>
      </c>
      <c r="C95" t="s">
        <v>17</v>
      </c>
      <c r="D95" t="s">
        <v>10</v>
      </c>
      <c r="E95" t="s">
        <v>165</v>
      </c>
      <c r="F95" t="s">
        <v>10</v>
      </c>
      <c r="G95" t="s">
        <v>11</v>
      </c>
    </row>
    <row r="96" spans="1:7">
      <c r="A96" t="s">
        <v>172</v>
      </c>
      <c r="B96" t="s">
        <v>10</v>
      </c>
      <c r="C96" t="s">
        <v>17</v>
      </c>
      <c r="D96" t="s">
        <v>10</v>
      </c>
      <c r="E96" t="s">
        <v>173</v>
      </c>
      <c r="F96" t="s">
        <v>10</v>
      </c>
      <c r="G96" t="s">
        <v>11</v>
      </c>
    </row>
    <row r="97" spans="1:7">
      <c r="A97" t="s">
        <v>174</v>
      </c>
      <c r="B97">
        <v>2008</v>
      </c>
      <c r="C97" t="s">
        <v>17</v>
      </c>
      <c r="D97" t="s">
        <v>10</v>
      </c>
      <c r="E97" t="s">
        <v>175</v>
      </c>
      <c r="F97" t="s">
        <v>10</v>
      </c>
      <c r="G97" t="s">
        <v>11</v>
      </c>
    </row>
    <row r="98" spans="1:7">
      <c r="A98" t="s">
        <v>176</v>
      </c>
      <c r="B98" t="s">
        <v>10</v>
      </c>
      <c r="C98" t="s">
        <v>17</v>
      </c>
      <c r="D98" t="s">
        <v>10</v>
      </c>
      <c r="E98" t="s">
        <v>165</v>
      </c>
      <c r="F98" t="s">
        <v>10</v>
      </c>
      <c r="G98" t="s">
        <v>11</v>
      </c>
    </row>
    <row r="99" spans="1:7">
      <c r="A99" t="s">
        <v>177</v>
      </c>
      <c r="B99" t="s">
        <v>10</v>
      </c>
      <c r="C99" t="s">
        <v>39</v>
      </c>
      <c r="D99" t="s">
        <v>10</v>
      </c>
      <c r="E99" t="s">
        <v>178</v>
      </c>
      <c r="F99" t="s">
        <v>10</v>
      </c>
      <c r="G99" t="s">
        <v>11</v>
      </c>
    </row>
    <row r="100" spans="1:7">
      <c r="A100" t="s">
        <v>179</v>
      </c>
      <c r="B100" t="s">
        <v>10</v>
      </c>
      <c r="C100" t="s">
        <v>17</v>
      </c>
      <c r="D100" t="s">
        <v>10</v>
      </c>
      <c r="E100" t="s">
        <v>165</v>
      </c>
      <c r="F100" t="s">
        <v>10</v>
      </c>
      <c r="G100" t="s">
        <v>11</v>
      </c>
    </row>
    <row r="101" spans="1:7">
      <c r="A101" t="s">
        <v>180</v>
      </c>
      <c r="B101" t="s">
        <v>10</v>
      </c>
      <c r="C101" t="s">
        <v>17</v>
      </c>
      <c r="D101" t="s">
        <v>10</v>
      </c>
      <c r="E101" t="s">
        <v>165</v>
      </c>
      <c r="F101" t="s">
        <v>10</v>
      </c>
      <c r="G101" t="s">
        <v>11</v>
      </c>
    </row>
    <row r="102" spans="1:7">
      <c r="A102" t="s">
        <v>181</v>
      </c>
      <c r="B102" t="s">
        <v>10</v>
      </c>
      <c r="C102" t="s">
        <v>17</v>
      </c>
      <c r="D102" t="s">
        <v>10</v>
      </c>
      <c r="E102" t="s">
        <v>165</v>
      </c>
      <c r="F102" t="s">
        <v>10</v>
      </c>
      <c r="G102" t="s">
        <v>11</v>
      </c>
    </row>
    <row r="103" spans="1:7">
      <c r="A103" t="s">
        <v>182</v>
      </c>
      <c r="B103" t="s">
        <v>10</v>
      </c>
      <c r="C103" t="s">
        <v>17</v>
      </c>
      <c r="D103" t="s">
        <v>10</v>
      </c>
      <c r="E103" t="s">
        <v>165</v>
      </c>
      <c r="F103" t="s">
        <v>10</v>
      </c>
      <c r="G103" t="s">
        <v>11</v>
      </c>
    </row>
    <row r="104" spans="1:7">
      <c r="A104" t="s">
        <v>183</v>
      </c>
      <c r="B104" t="s">
        <v>10</v>
      </c>
      <c r="C104" t="s">
        <v>17</v>
      </c>
      <c r="D104" t="s">
        <v>10</v>
      </c>
      <c r="E104" t="s">
        <v>165</v>
      </c>
      <c r="F104" t="s">
        <v>10</v>
      </c>
      <c r="G104" t="s">
        <v>11</v>
      </c>
    </row>
    <row r="105" spans="1:7">
      <c r="A105" t="s">
        <v>184</v>
      </c>
      <c r="B105" t="s">
        <v>10</v>
      </c>
      <c r="C105" t="s">
        <v>39</v>
      </c>
      <c r="D105" t="s">
        <v>10</v>
      </c>
      <c r="E105" t="s">
        <v>173</v>
      </c>
      <c r="F105" t="s">
        <v>10</v>
      </c>
      <c r="G105" t="s">
        <v>11</v>
      </c>
    </row>
    <row r="106" spans="1:7">
      <c r="A106" t="s">
        <v>185</v>
      </c>
      <c r="B106" t="s">
        <v>10</v>
      </c>
      <c r="C106" t="s">
        <v>17</v>
      </c>
      <c r="D106" t="s">
        <v>10</v>
      </c>
      <c r="E106" t="s">
        <v>165</v>
      </c>
      <c r="F106" t="s">
        <v>10</v>
      </c>
      <c r="G106" t="s">
        <v>11</v>
      </c>
    </row>
    <row r="107" spans="1:7">
      <c r="A107" t="s">
        <v>186</v>
      </c>
      <c r="B107" t="s">
        <v>10</v>
      </c>
      <c r="C107" t="s">
        <v>17</v>
      </c>
      <c r="D107" t="s">
        <v>10</v>
      </c>
      <c r="E107" t="s">
        <v>165</v>
      </c>
      <c r="F107" t="s">
        <v>10</v>
      </c>
      <c r="G107" t="s">
        <v>11</v>
      </c>
    </row>
    <row r="108" spans="1:7">
      <c r="A108" t="s">
        <v>187</v>
      </c>
      <c r="B108" t="s">
        <v>10</v>
      </c>
      <c r="C108" t="s">
        <v>17</v>
      </c>
      <c r="D108" t="s">
        <v>10</v>
      </c>
      <c r="E108" t="s">
        <v>165</v>
      </c>
      <c r="F108" t="s">
        <v>10</v>
      </c>
      <c r="G108" t="s">
        <v>11</v>
      </c>
    </row>
    <row r="109" spans="1:7">
      <c r="A109" t="s">
        <v>188</v>
      </c>
      <c r="B109" t="s">
        <v>10</v>
      </c>
      <c r="C109" t="s">
        <v>17</v>
      </c>
      <c r="D109" t="s">
        <v>10</v>
      </c>
      <c r="E109" t="s">
        <v>165</v>
      </c>
      <c r="F109" t="s">
        <v>10</v>
      </c>
      <c r="G109" t="s">
        <v>11</v>
      </c>
    </row>
    <row r="110" spans="1:7">
      <c r="A110" t="s">
        <v>189</v>
      </c>
      <c r="B110" t="s">
        <v>10</v>
      </c>
      <c r="C110" t="s">
        <v>39</v>
      </c>
      <c r="D110" t="s">
        <v>10</v>
      </c>
      <c r="E110" t="s">
        <v>165</v>
      </c>
      <c r="F110" t="s">
        <v>10</v>
      </c>
      <c r="G110" t="s">
        <v>11</v>
      </c>
    </row>
    <row r="111" spans="1:7">
      <c r="A111" t="s">
        <v>190</v>
      </c>
      <c r="B111" t="s">
        <v>10</v>
      </c>
      <c r="C111" t="s">
        <v>17</v>
      </c>
      <c r="D111" t="s">
        <v>10</v>
      </c>
      <c r="E111" t="s">
        <v>165</v>
      </c>
      <c r="F111" t="s">
        <v>10</v>
      </c>
      <c r="G111" t="s">
        <v>11</v>
      </c>
    </row>
    <row r="112" spans="1:7">
      <c r="A112" t="s">
        <v>191</v>
      </c>
      <c r="B112" t="s">
        <v>10</v>
      </c>
      <c r="C112" t="s">
        <v>17</v>
      </c>
      <c r="D112" t="s">
        <v>192</v>
      </c>
      <c r="E112" t="s">
        <v>193</v>
      </c>
      <c r="F112" t="s">
        <v>10</v>
      </c>
      <c r="G112" t="s">
        <v>11</v>
      </c>
    </row>
    <row r="113" spans="1:7">
      <c r="A113" t="s">
        <v>194</v>
      </c>
      <c r="B113" t="s">
        <v>10</v>
      </c>
      <c r="C113" t="s">
        <v>17</v>
      </c>
      <c r="D113" t="s">
        <v>192</v>
      </c>
      <c r="E113" t="s">
        <v>195</v>
      </c>
      <c r="F113" t="s">
        <v>10</v>
      </c>
      <c r="G113" t="s">
        <v>11</v>
      </c>
    </row>
    <row r="114" spans="1:7">
      <c r="A114" t="s">
        <v>196</v>
      </c>
      <c r="B114" t="s">
        <v>10</v>
      </c>
      <c r="C114" t="s">
        <v>17</v>
      </c>
      <c r="D114" t="s">
        <v>192</v>
      </c>
      <c r="E114" t="s">
        <v>193</v>
      </c>
      <c r="F114" t="s">
        <v>10</v>
      </c>
      <c r="G114" t="s">
        <v>11</v>
      </c>
    </row>
    <row r="115" spans="1:7">
      <c r="A115" t="s">
        <v>197</v>
      </c>
      <c r="B115" t="s">
        <v>10</v>
      </c>
      <c r="C115" t="s">
        <v>17</v>
      </c>
      <c r="D115" t="s">
        <v>192</v>
      </c>
      <c r="E115" t="s">
        <v>198</v>
      </c>
      <c r="F115" t="s">
        <v>10</v>
      </c>
      <c r="G115" t="s">
        <v>11</v>
      </c>
    </row>
    <row r="116" spans="1:7">
      <c r="A116" t="s">
        <v>199</v>
      </c>
      <c r="B116" t="s">
        <v>10</v>
      </c>
      <c r="C116" t="s">
        <v>17</v>
      </c>
      <c r="D116" t="s">
        <v>192</v>
      </c>
      <c r="E116" t="s">
        <v>198</v>
      </c>
      <c r="F116" t="s">
        <v>10</v>
      </c>
      <c r="G116" t="s">
        <v>11</v>
      </c>
    </row>
    <row r="117" spans="1:7">
      <c r="A117" t="s">
        <v>200</v>
      </c>
      <c r="B117" t="s">
        <v>10</v>
      </c>
      <c r="C117" t="s">
        <v>17</v>
      </c>
      <c r="D117" t="s">
        <v>192</v>
      </c>
      <c r="E117" t="s">
        <v>198</v>
      </c>
      <c r="F117" t="s">
        <v>10</v>
      </c>
      <c r="G117" t="s">
        <v>11</v>
      </c>
    </row>
    <row r="118" spans="1:7">
      <c r="A118" t="s">
        <v>201</v>
      </c>
      <c r="B118" t="s">
        <v>10</v>
      </c>
      <c r="C118" t="s">
        <v>17</v>
      </c>
      <c r="D118" t="s">
        <v>192</v>
      </c>
      <c r="E118" t="s">
        <v>198</v>
      </c>
      <c r="F118" t="s">
        <v>10</v>
      </c>
      <c r="G118" t="s">
        <v>11</v>
      </c>
    </row>
    <row r="119" spans="1:7">
      <c r="A119" t="s">
        <v>202</v>
      </c>
      <c r="B119" t="s">
        <v>10</v>
      </c>
      <c r="C119" t="s">
        <v>17</v>
      </c>
      <c r="D119" t="s">
        <v>192</v>
      </c>
      <c r="E119" t="s">
        <v>203</v>
      </c>
      <c r="F119" t="s">
        <v>51</v>
      </c>
      <c r="G119" t="s">
        <v>11</v>
      </c>
    </row>
    <row r="120" spans="1:7">
      <c r="A120" t="s">
        <v>202</v>
      </c>
      <c r="B120" t="s">
        <v>10</v>
      </c>
      <c r="C120" t="s">
        <v>17</v>
      </c>
      <c r="D120" t="s">
        <v>192</v>
      </c>
      <c r="E120" t="s">
        <v>203</v>
      </c>
      <c r="F120" t="s">
        <v>10</v>
      </c>
      <c r="G120" t="s">
        <v>11</v>
      </c>
    </row>
    <row r="121" spans="1:7">
      <c r="A121" t="s">
        <v>204</v>
      </c>
      <c r="B121" t="s">
        <v>10</v>
      </c>
      <c r="C121" t="s">
        <v>17</v>
      </c>
      <c r="D121" t="s">
        <v>192</v>
      </c>
      <c r="E121" t="s">
        <v>203</v>
      </c>
      <c r="F121" t="s">
        <v>10</v>
      </c>
      <c r="G121" t="s">
        <v>11</v>
      </c>
    </row>
    <row r="122" spans="1:7">
      <c r="A122" t="s">
        <v>205</v>
      </c>
      <c r="B122" t="s">
        <v>10</v>
      </c>
      <c r="C122" t="s">
        <v>17</v>
      </c>
      <c r="D122" t="s">
        <v>192</v>
      </c>
      <c r="E122" t="s">
        <v>203</v>
      </c>
      <c r="F122" t="s">
        <v>10</v>
      </c>
      <c r="G122" t="s">
        <v>11</v>
      </c>
    </row>
    <row r="123" spans="1:7">
      <c r="A123" t="s">
        <v>206</v>
      </c>
      <c r="B123" t="s">
        <v>10</v>
      </c>
      <c r="C123" t="s">
        <v>17</v>
      </c>
      <c r="D123" t="s">
        <v>192</v>
      </c>
      <c r="E123" t="s">
        <v>207</v>
      </c>
      <c r="F123" t="s">
        <v>10</v>
      </c>
      <c r="G123" t="s">
        <v>11</v>
      </c>
    </row>
    <row r="124" spans="1:7">
      <c r="A124" t="s">
        <v>208</v>
      </c>
      <c r="B124" t="s">
        <v>10</v>
      </c>
      <c r="C124" t="s">
        <v>17</v>
      </c>
      <c r="D124" t="s">
        <v>192</v>
      </c>
      <c r="E124" t="s">
        <v>207</v>
      </c>
      <c r="F124" t="s">
        <v>10</v>
      </c>
      <c r="G124" t="s">
        <v>11</v>
      </c>
    </row>
    <row r="125" spans="1:7">
      <c r="A125" t="s">
        <v>209</v>
      </c>
      <c r="B125" t="s">
        <v>10</v>
      </c>
      <c r="C125" t="s">
        <v>17</v>
      </c>
      <c r="D125" t="s">
        <v>192</v>
      </c>
      <c r="E125" t="s">
        <v>210</v>
      </c>
      <c r="F125" t="s">
        <v>10</v>
      </c>
      <c r="G125" t="s">
        <v>11</v>
      </c>
    </row>
    <row r="126" spans="1:7">
      <c r="A126" t="s">
        <v>211</v>
      </c>
      <c r="B126" t="s">
        <v>10</v>
      </c>
      <c r="C126" t="s">
        <v>17</v>
      </c>
      <c r="D126" t="s">
        <v>192</v>
      </c>
      <c r="E126" t="s">
        <v>207</v>
      </c>
      <c r="F126" t="s">
        <v>10</v>
      </c>
      <c r="G126" t="s">
        <v>11</v>
      </c>
    </row>
    <row r="127" spans="1:7">
      <c r="A127" t="s">
        <v>212</v>
      </c>
      <c r="B127" t="s">
        <v>10</v>
      </c>
      <c r="C127" t="s">
        <v>17</v>
      </c>
      <c r="D127" t="s">
        <v>192</v>
      </c>
      <c r="E127" t="s">
        <v>210</v>
      </c>
      <c r="F127" t="s">
        <v>10</v>
      </c>
      <c r="G127" t="s">
        <v>11</v>
      </c>
    </row>
    <row r="128" spans="1:7">
      <c r="A128" t="s">
        <v>213</v>
      </c>
      <c r="B128" t="s">
        <v>10</v>
      </c>
      <c r="C128" t="s">
        <v>17</v>
      </c>
      <c r="D128" t="s">
        <v>192</v>
      </c>
      <c r="E128" t="s">
        <v>207</v>
      </c>
      <c r="F128" t="s">
        <v>10</v>
      </c>
      <c r="G128" t="s">
        <v>11</v>
      </c>
    </row>
    <row r="129" spans="1:7">
      <c r="A129" t="s">
        <v>214</v>
      </c>
      <c r="B129" t="s">
        <v>10</v>
      </c>
      <c r="C129" t="s">
        <v>17</v>
      </c>
      <c r="D129" t="s">
        <v>192</v>
      </c>
      <c r="E129" t="s">
        <v>210</v>
      </c>
      <c r="F129" t="s">
        <v>10</v>
      </c>
      <c r="G129" t="s">
        <v>11</v>
      </c>
    </row>
    <row r="130" spans="1:7">
      <c r="A130" t="s">
        <v>215</v>
      </c>
      <c r="B130" t="s">
        <v>10</v>
      </c>
      <c r="C130" t="s">
        <v>17</v>
      </c>
      <c r="D130" t="s">
        <v>192</v>
      </c>
      <c r="E130" t="s">
        <v>216</v>
      </c>
      <c r="F130" t="s">
        <v>10</v>
      </c>
      <c r="G130" t="s">
        <v>11</v>
      </c>
    </row>
    <row r="131" spans="1:7">
      <c r="A131" t="s">
        <v>217</v>
      </c>
      <c r="B131" t="s">
        <v>10</v>
      </c>
      <c r="C131" t="s">
        <v>17</v>
      </c>
      <c r="D131" t="s">
        <v>192</v>
      </c>
      <c r="E131" t="s">
        <v>218</v>
      </c>
      <c r="F131" t="s">
        <v>10</v>
      </c>
      <c r="G131" t="s">
        <v>11</v>
      </c>
    </row>
    <row r="132" spans="1:7">
      <c r="A132" t="s">
        <v>217</v>
      </c>
      <c r="B132" t="s">
        <v>10</v>
      </c>
      <c r="C132" t="s">
        <v>17</v>
      </c>
      <c r="D132" t="s">
        <v>192</v>
      </c>
      <c r="E132" t="s">
        <v>219</v>
      </c>
      <c r="F132" t="s">
        <v>10</v>
      </c>
      <c r="G132" t="s">
        <v>11</v>
      </c>
    </row>
    <row r="133" spans="1:7">
      <c r="A133" t="s">
        <v>220</v>
      </c>
      <c r="B133" t="s">
        <v>10</v>
      </c>
      <c r="C133" t="s">
        <v>17</v>
      </c>
      <c r="D133" t="s">
        <v>192</v>
      </c>
      <c r="E133" t="s">
        <v>219</v>
      </c>
      <c r="F133" t="s">
        <v>10</v>
      </c>
      <c r="G133" t="s">
        <v>11</v>
      </c>
    </row>
    <row r="134" spans="1:7">
      <c r="A134" t="s">
        <v>221</v>
      </c>
      <c r="B134" t="s">
        <v>10</v>
      </c>
      <c r="C134" t="s">
        <v>17</v>
      </c>
      <c r="D134" t="s">
        <v>192</v>
      </c>
      <c r="E134" t="s">
        <v>219</v>
      </c>
      <c r="F134" t="s">
        <v>10</v>
      </c>
      <c r="G134" t="s">
        <v>11</v>
      </c>
    </row>
    <row r="135" spans="1:7">
      <c r="A135" t="s">
        <v>222</v>
      </c>
      <c r="B135" t="s">
        <v>10</v>
      </c>
      <c r="C135" t="s">
        <v>17</v>
      </c>
      <c r="D135" t="s">
        <v>192</v>
      </c>
      <c r="E135" t="s">
        <v>223</v>
      </c>
      <c r="F135" t="s">
        <v>10</v>
      </c>
      <c r="G135" t="s">
        <v>11</v>
      </c>
    </row>
    <row r="136" spans="1:7">
      <c r="A136" t="s">
        <v>224</v>
      </c>
      <c r="B136" t="s">
        <v>10</v>
      </c>
      <c r="C136" t="s">
        <v>17</v>
      </c>
      <c r="D136" t="s">
        <v>192</v>
      </c>
      <c r="E136" t="s">
        <v>225</v>
      </c>
      <c r="F136" t="s">
        <v>10</v>
      </c>
      <c r="G136" t="s">
        <v>11</v>
      </c>
    </row>
    <row r="137" spans="1:7">
      <c r="A137" t="s">
        <v>226</v>
      </c>
      <c r="B137" t="s">
        <v>10</v>
      </c>
      <c r="C137" t="s">
        <v>17</v>
      </c>
      <c r="D137" t="s">
        <v>192</v>
      </c>
      <c r="E137" t="s">
        <v>223</v>
      </c>
      <c r="F137" t="s">
        <v>10</v>
      </c>
      <c r="G137" t="s">
        <v>11</v>
      </c>
    </row>
    <row r="138" spans="1:7">
      <c r="A138" t="s">
        <v>227</v>
      </c>
      <c r="B138" t="s">
        <v>10</v>
      </c>
      <c r="C138" t="s">
        <v>17</v>
      </c>
      <c r="D138" t="s">
        <v>192</v>
      </c>
      <c r="E138" t="s">
        <v>219</v>
      </c>
      <c r="F138" t="s">
        <v>10</v>
      </c>
      <c r="G138" t="s">
        <v>11</v>
      </c>
    </row>
    <row r="139" spans="1:7">
      <c r="A139" t="s">
        <v>228</v>
      </c>
      <c r="B139" t="s">
        <v>10</v>
      </c>
      <c r="C139" t="s">
        <v>17</v>
      </c>
      <c r="D139" t="s">
        <v>192</v>
      </c>
      <c r="E139" t="s">
        <v>219</v>
      </c>
      <c r="F139" t="s">
        <v>10</v>
      </c>
      <c r="G139" t="s">
        <v>11</v>
      </c>
    </row>
    <row r="140" spans="1:7">
      <c r="A140" t="s">
        <v>229</v>
      </c>
      <c r="B140" t="s">
        <v>10</v>
      </c>
      <c r="C140" t="s">
        <v>17</v>
      </c>
      <c r="D140" t="s">
        <v>192</v>
      </c>
      <c r="E140" t="s">
        <v>219</v>
      </c>
      <c r="F140" t="s">
        <v>10</v>
      </c>
      <c r="G140" t="s">
        <v>11</v>
      </c>
    </row>
    <row r="141" spans="1:7">
      <c r="A141" t="s">
        <v>230</v>
      </c>
      <c r="B141" t="s">
        <v>10</v>
      </c>
      <c r="C141" t="s">
        <v>17</v>
      </c>
      <c r="D141" t="s">
        <v>192</v>
      </c>
      <c r="E141" t="s">
        <v>223</v>
      </c>
      <c r="F141" t="s">
        <v>10</v>
      </c>
      <c r="G141" t="s">
        <v>11</v>
      </c>
    </row>
    <row r="142" spans="1:7">
      <c r="A142" t="s">
        <v>231</v>
      </c>
      <c r="B142" t="s">
        <v>10</v>
      </c>
      <c r="C142" t="s">
        <v>17</v>
      </c>
      <c r="D142" t="s">
        <v>192</v>
      </c>
      <c r="E142" t="s">
        <v>223</v>
      </c>
      <c r="F142" t="s">
        <v>10</v>
      </c>
      <c r="G142" t="s">
        <v>11</v>
      </c>
    </row>
    <row r="143" spans="1:7">
      <c r="A143" t="s">
        <v>232</v>
      </c>
      <c r="B143" t="s">
        <v>10</v>
      </c>
      <c r="C143" t="s">
        <v>17</v>
      </c>
      <c r="D143" t="s">
        <v>192</v>
      </c>
      <c r="E143" t="s">
        <v>35</v>
      </c>
      <c r="F143" t="s">
        <v>10</v>
      </c>
      <c r="G143" t="s">
        <v>11</v>
      </c>
    </row>
    <row r="144" spans="1:7">
      <c r="A144" t="s">
        <v>233</v>
      </c>
      <c r="B144" t="s">
        <v>10</v>
      </c>
      <c r="C144" t="s">
        <v>17</v>
      </c>
      <c r="D144" t="s">
        <v>192</v>
      </c>
      <c r="E144" t="s">
        <v>35</v>
      </c>
      <c r="F144" t="s">
        <v>10</v>
      </c>
      <c r="G144" t="s">
        <v>11</v>
      </c>
    </row>
    <row r="145" spans="1:7">
      <c r="A145" t="s">
        <v>234</v>
      </c>
      <c r="B145" t="s">
        <v>10</v>
      </c>
      <c r="C145" t="s">
        <v>17</v>
      </c>
      <c r="D145" t="s">
        <v>192</v>
      </c>
      <c r="E145" t="s">
        <v>35</v>
      </c>
      <c r="F145" t="s">
        <v>10</v>
      </c>
      <c r="G145" t="s">
        <v>11</v>
      </c>
    </row>
    <row r="146" spans="1:7">
      <c r="A146" t="s">
        <v>235</v>
      </c>
      <c r="B146" t="s">
        <v>10</v>
      </c>
      <c r="C146" t="s">
        <v>17</v>
      </c>
      <c r="D146" t="s">
        <v>192</v>
      </c>
      <c r="E146" t="s">
        <v>236</v>
      </c>
      <c r="F146" t="s">
        <v>51</v>
      </c>
      <c r="G146" t="s">
        <v>11</v>
      </c>
    </row>
    <row r="147" spans="1:7">
      <c r="A147" t="s">
        <v>235</v>
      </c>
      <c r="B147" t="s">
        <v>10</v>
      </c>
      <c r="C147" t="s">
        <v>17</v>
      </c>
      <c r="D147" t="s">
        <v>192</v>
      </c>
      <c r="E147" t="s">
        <v>35</v>
      </c>
      <c r="F147" t="s">
        <v>10</v>
      </c>
      <c r="G147" t="s">
        <v>11</v>
      </c>
    </row>
    <row r="148" spans="1:7">
      <c r="A148" t="s">
        <v>237</v>
      </c>
      <c r="B148" t="s">
        <v>10</v>
      </c>
      <c r="C148" t="s">
        <v>17</v>
      </c>
      <c r="D148" t="s">
        <v>192</v>
      </c>
      <c r="E148" t="s">
        <v>223</v>
      </c>
      <c r="F148" t="s">
        <v>10</v>
      </c>
      <c r="G148" t="s">
        <v>11</v>
      </c>
    </row>
    <row r="149" spans="1:7">
      <c r="A149" t="s">
        <v>238</v>
      </c>
      <c r="B149" t="s">
        <v>10</v>
      </c>
      <c r="C149" t="s">
        <v>17</v>
      </c>
      <c r="D149" t="s">
        <v>192</v>
      </c>
      <c r="E149" t="s">
        <v>236</v>
      </c>
      <c r="F149" t="s">
        <v>10</v>
      </c>
      <c r="G149" t="s">
        <v>11</v>
      </c>
    </row>
    <row r="150" spans="1:7">
      <c r="A150" t="s">
        <v>239</v>
      </c>
      <c r="B150" t="s">
        <v>10</v>
      </c>
      <c r="C150" t="s">
        <v>17</v>
      </c>
      <c r="D150" t="s">
        <v>192</v>
      </c>
      <c r="E150" t="s">
        <v>223</v>
      </c>
      <c r="F150" t="s">
        <v>10</v>
      </c>
      <c r="G150" t="s">
        <v>11</v>
      </c>
    </row>
    <row r="151" spans="1:7">
      <c r="A151" t="s">
        <v>240</v>
      </c>
      <c r="B151" t="s">
        <v>10</v>
      </c>
      <c r="C151" t="s">
        <v>17</v>
      </c>
      <c r="D151" t="s">
        <v>192</v>
      </c>
      <c r="E151" t="s">
        <v>35</v>
      </c>
      <c r="F151" t="s">
        <v>10</v>
      </c>
      <c r="G151" t="s">
        <v>11</v>
      </c>
    </row>
    <row r="152" spans="1:7">
      <c r="A152" t="s">
        <v>241</v>
      </c>
      <c r="B152" t="s">
        <v>10</v>
      </c>
      <c r="C152" t="s">
        <v>17</v>
      </c>
      <c r="D152" t="s">
        <v>192</v>
      </c>
      <c r="E152" t="s">
        <v>242</v>
      </c>
      <c r="F152" t="s">
        <v>10</v>
      </c>
      <c r="G152" t="s">
        <v>11</v>
      </c>
    </row>
    <row r="153" spans="1:7">
      <c r="A153" t="s">
        <v>243</v>
      </c>
      <c r="B153" t="s">
        <v>10</v>
      </c>
      <c r="C153" t="s">
        <v>17</v>
      </c>
      <c r="D153" t="s">
        <v>192</v>
      </c>
      <c r="E153" t="s">
        <v>244</v>
      </c>
      <c r="F153" t="s">
        <v>10</v>
      </c>
      <c r="G153" t="s">
        <v>11</v>
      </c>
    </row>
    <row r="154" spans="1:7">
      <c r="A154" t="s">
        <v>243</v>
      </c>
      <c r="B154" t="s">
        <v>10</v>
      </c>
      <c r="C154" t="s">
        <v>17</v>
      </c>
      <c r="D154" t="s">
        <v>192</v>
      </c>
      <c r="E154" t="s">
        <v>245</v>
      </c>
      <c r="F154" t="s">
        <v>10</v>
      </c>
      <c r="G154" t="s">
        <v>11</v>
      </c>
    </row>
    <row r="155" spans="1:7">
      <c r="A155" t="s">
        <v>246</v>
      </c>
      <c r="B155" t="s">
        <v>10</v>
      </c>
      <c r="C155" t="s">
        <v>17</v>
      </c>
      <c r="D155" t="s">
        <v>192</v>
      </c>
      <c r="E155" t="s">
        <v>247</v>
      </c>
      <c r="F155" t="s">
        <v>10</v>
      </c>
      <c r="G155" t="s">
        <v>11</v>
      </c>
    </row>
    <row r="156" spans="1:7">
      <c r="A156" t="s">
        <v>248</v>
      </c>
      <c r="B156" t="s">
        <v>10</v>
      </c>
      <c r="C156" t="s">
        <v>17</v>
      </c>
      <c r="D156" t="s">
        <v>192</v>
      </c>
      <c r="E156" t="s">
        <v>249</v>
      </c>
      <c r="F156" t="s">
        <v>10</v>
      </c>
      <c r="G156" t="s">
        <v>11</v>
      </c>
    </row>
    <row r="157" spans="1:7">
      <c r="A157" t="s">
        <v>250</v>
      </c>
      <c r="B157" t="s">
        <v>10</v>
      </c>
      <c r="C157" t="s">
        <v>17</v>
      </c>
      <c r="D157" t="s">
        <v>192</v>
      </c>
      <c r="E157" t="s">
        <v>251</v>
      </c>
      <c r="F157" t="s">
        <v>10</v>
      </c>
      <c r="G157" t="s">
        <v>11</v>
      </c>
    </row>
    <row r="158" spans="1:7">
      <c r="A158" t="s">
        <v>252</v>
      </c>
      <c r="B158" t="s">
        <v>10</v>
      </c>
      <c r="C158" t="s">
        <v>17</v>
      </c>
      <c r="D158" t="s">
        <v>192</v>
      </c>
      <c r="E158" t="s">
        <v>249</v>
      </c>
      <c r="F158" t="s">
        <v>10</v>
      </c>
      <c r="G158" t="s">
        <v>11</v>
      </c>
    </row>
    <row r="159" spans="1:7">
      <c r="A159" t="s">
        <v>253</v>
      </c>
      <c r="B159" t="s">
        <v>10</v>
      </c>
      <c r="C159" t="s">
        <v>17</v>
      </c>
      <c r="D159" t="s">
        <v>192</v>
      </c>
      <c r="E159" t="s">
        <v>249</v>
      </c>
      <c r="F159" t="s">
        <v>10</v>
      </c>
      <c r="G159" t="s">
        <v>11</v>
      </c>
    </row>
    <row r="160" spans="1:7">
      <c r="A160" t="s">
        <v>254</v>
      </c>
      <c r="B160" t="s">
        <v>10</v>
      </c>
      <c r="C160" t="s">
        <v>17</v>
      </c>
      <c r="D160" t="s">
        <v>192</v>
      </c>
      <c r="E160" t="s">
        <v>255</v>
      </c>
      <c r="F160" t="s">
        <v>10</v>
      </c>
      <c r="G160" t="s">
        <v>11</v>
      </c>
    </row>
    <row r="161" spans="1:7">
      <c r="A161" t="s">
        <v>256</v>
      </c>
      <c r="B161" t="s">
        <v>10</v>
      </c>
      <c r="C161" t="s">
        <v>17</v>
      </c>
      <c r="D161" t="s">
        <v>192</v>
      </c>
      <c r="E161" t="s">
        <v>255</v>
      </c>
      <c r="F161" t="s">
        <v>10</v>
      </c>
      <c r="G161" t="s">
        <v>11</v>
      </c>
    </row>
    <row r="162" spans="1:7">
      <c r="A162" t="s">
        <v>257</v>
      </c>
      <c r="B162" t="s">
        <v>10</v>
      </c>
      <c r="C162" t="s">
        <v>17</v>
      </c>
      <c r="D162" t="s">
        <v>192</v>
      </c>
      <c r="E162" t="s">
        <v>255</v>
      </c>
      <c r="F162" t="s">
        <v>10</v>
      </c>
      <c r="G162" t="s">
        <v>11</v>
      </c>
    </row>
    <row r="163" spans="1:7">
      <c r="A163" t="s">
        <v>258</v>
      </c>
      <c r="B163" t="s">
        <v>10</v>
      </c>
      <c r="C163" t="s">
        <v>17</v>
      </c>
      <c r="D163" t="s">
        <v>192</v>
      </c>
      <c r="E163" t="s">
        <v>255</v>
      </c>
      <c r="F163" t="s">
        <v>10</v>
      </c>
      <c r="G163" t="s">
        <v>11</v>
      </c>
    </row>
    <row r="164" spans="1:7">
      <c r="A164" t="s">
        <v>259</v>
      </c>
      <c r="B164" t="s">
        <v>10</v>
      </c>
      <c r="C164" t="s">
        <v>17</v>
      </c>
      <c r="D164" t="s">
        <v>10</v>
      </c>
      <c r="E164" t="s">
        <v>219</v>
      </c>
      <c r="F164" t="s">
        <v>10</v>
      </c>
      <c r="G164" t="s">
        <v>11</v>
      </c>
    </row>
    <row r="165" spans="1:7">
      <c r="A165" t="s">
        <v>259</v>
      </c>
      <c r="B165" t="s">
        <v>10</v>
      </c>
      <c r="C165" t="s">
        <v>17</v>
      </c>
      <c r="D165" t="s">
        <v>10</v>
      </c>
      <c r="E165" t="s">
        <v>225</v>
      </c>
      <c r="F165" t="s">
        <v>10</v>
      </c>
      <c r="G165" t="s">
        <v>11</v>
      </c>
    </row>
    <row r="166" spans="1:7">
      <c r="A166" t="s">
        <v>260</v>
      </c>
      <c r="B166" t="s">
        <v>10</v>
      </c>
      <c r="C166" t="s">
        <v>17</v>
      </c>
      <c r="D166" t="s">
        <v>10</v>
      </c>
      <c r="E166" t="s">
        <v>261</v>
      </c>
      <c r="F166" t="s">
        <v>10</v>
      </c>
      <c r="G166" t="s">
        <v>11</v>
      </c>
    </row>
    <row r="167" spans="1:7">
      <c r="A167" t="s">
        <v>262</v>
      </c>
      <c r="B167" t="s">
        <v>10</v>
      </c>
      <c r="C167" t="s">
        <v>17</v>
      </c>
      <c r="D167" t="s">
        <v>10</v>
      </c>
      <c r="E167" t="s">
        <v>263</v>
      </c>
      <c r="F167" t="s">
        <v>10</v>
      </c>
      <c r="G167" t="s">
        <v>11</v>
      </c>
    </row>
    <row r="168" spans="1:7">
      <c r="A168" t="s">
        <v>264</v>
      </c>
      <c r="B168" t="s">
        <v>10</v>
      </c>
      <c r="C168" t="s">
        <v>17</v>
      </c>
      <c r="D168" t="s">
        <v>10</v>
      </c>
      <c r="E168" t="s">
        <v>263</v>
      </c>
      <c r="F168" t="s">
        <v>10</v>
      </c>
      <c r="G168" t="s">
        <v>11</v>
      </c>
    </row>
    <row r="169" spans="1:7">
      <c r="A169" t="s">
        <v>265</v>
      </c>
      <c r="B169" t="s">
        <v>10</v>
      </c>
      <c r="C169" t="s">
        <v>17</v>
      </c>
      <c r="D169" t="s">
        <v>10</v>
      </c>
      <c r="E169" t="s">
        <v>266</v>
      </c>
      <c r="F169" t="s">
        <v>10</v>
      </c>
      <c r="G169" t="s">
        <v>11</v>
      </c>
    </row>
    <row r="170" spans="1:7">
      <c r="A170" t="s">
        <v>267</v>
      </c>
      <c r="B170" t="s">
        <v>10</v>
      </c>
      <c r="C170" t="s">
        <v>17</v>
      </c>
      <c r="D170" t="s">
        <v>10</v>
      </c>
      <c r="E170" t="s">
        <v>268</v>
      </c>
      <c r="F170" t="s">
        <v>10</v>
      </c>
      <c r="G170" t="s">
        <v>11</v>
      </c>
    </row>
    <row r="171" spans="1:7">
      <c r="A171" t="s">
        <v>269</v>
      </c>
      <c r="B171" t="s">
        <v>10</v>
      </c>
      <c r="C171" t="s">
        <v>39</v>
      </c>
      <c r="D171" t="s">
        <v>10</v>
      </c>
      <c r="E171" t="s">
        <v>270</v>
      </c>
      <c r="F171" t="s">
        <v>10</v>
      </c>
      <c r="G171" t="s">
        <v>11</v>
      </c>
    </row>
    <row r="172" spans="1:7">
      <c r="A172" t="s">
        <v>271</v>
      </c>
      <c r="B172" t="s">
        <v>10</v>
      </c>
      <c r="C172" t="s">
        <v>39</v>
      </c>
      <c r="D172" t="s">
        <v>10</v>
      </c>
      <c r="E172" t="s">
        <v>270</v>
      </c>
      <c r="F172" t="s">
        <v>10</v>
      </c>
      <c r="G172" t="s">
        <v>11</v>
      </c>
    </row>
    <row r="173" spans="1:7">
      <c r="A173" t="s">
        <v>272</v>
      </c>
      <c r="B173" t="s">
        <v>10</v>
      </c>
      <c r="C173" t="s">
        <v>273</v>
      </c>
      <c r="D173" t="s">
        <v>10</v>
      </c>
      <c r="E173" t="s">
        <v>274</v>
      </c>
      <c r="F173" t="s">
        <v>10</v>
      </c>
      <c r="G173" t="s">
        <v>11</v>
      </c>
    </row>
    <row r="174" spans="1:7">
      <c r="A174" t="s">
        <v>275</v>
      </c>
      <c r="B174" t="s">
        <v>10</v>
      </c>
      <c r="C174" t="s">
        <v>39</v>
      </c>
      <c r="D174" t="s">
        <v>10</v>
      </c>
      <c r="E174" t="s">
        <v>270</v>
      </c>
      <c r="F174" t="s">
        <v>10</v>
      </c>
      <c r="G174" t="s">
        <v>11</v>
      </c>
    </row>
    <row r="175" spans="1:7">
      <c r="A175" t="s">
        <v>275</v>
      </c>
      <c r="B175" t="s">
        <v>10</v>
      </c>
      <c r="C175" t="s">
        <v>39</v>
      </c>
      <c r="D175" t="s">
        <v>10</v>
      </c>
      <c r="E175" t="s">
        <v>276</v>
      </c>
      <c r="F175" t="s">
        <v>10</v>
      </c>
      <c r="G175" t="s">
        <v>11</v>
      </c>
    </row>
    <row r="176" spans="1:7">
      <c r="A176" t="s">
        <v>277</v>
      </c>
      <c r="B176" t="s">
        <v>10</v>
      </c>
      <c r="C176" t="s">
        <v>273</v>
      </c>
      <c r="D176" t="s">
        <v>10</v>
      </c>
      <c r="E176" t="s">
        <v>276</v>
      </c>
      <c r="F176" t="s">
        <v>10</v>
      </c>
      <c r="G176" t="s">
        <v>11</v>
      </c>
    </row>
    <row r="177" spans="1:7">
      <c r="A177" t="s">
        <v>278</v>
      </c>
      <c r="B177" t="s">
        <v>10</v>
      </c>
      <c r="C177" t="s">
        <v>39</v>
      </c>
      <c r="D177" t="s">
        <v>10</v>
      </c>
      <c r="E177" t="s">
        <v>279</v>
      </c>
      <c r="F177" t="s">
        <v>10</v>
      </c>
      <c r="G177" t="s">
        <v>11</v>
      </c>
    </row>
    <row r="178" spans="1:7">
      <c r="A178" t="s">
        <v>280</v>
      </c>
      <c r="B178" t="s">
        <v>10</v>
      </c>
      <c r="C178" t="s">
        <v>39</v>
      </c>
      <c r="D178" t="s">
        <v>10</v>
      </c>
      <c r="E178" t="e">
        <f>- JS220LR</f>
        <v>#NAME?</v>
      </c>
      <c r="F178" t="s">
        <v>10</v>
      </c>
      <c r="G178" t="s">
        <v>11</v>
      </c>
    </row>
    <row r="179" spans="1:7">
      <c r="A179" t="s">
        <v>281</v>
      </c>
      <c r="B179" t="s">
        <v>10</v>
      </c>
      <c r="C179" t="s">
        <v>39</v>
      </c>
      <c r="D179" t="s">
        <v>10</v>
      </c>
      <c r="E179" t="s">
        <v>276</v>
      </c>
      <c r="F179" t="s">
        <v>10</v>
      </c>
      <c r="G179" t="s">
        <v>11</v>
      </c>
    </row>
    <row r="180" spans="1:7">
      <c r="A180" t="s">
        <v>281</v>
      </c>
      <c r="B180" t="s">
        <v>10</v>
      </c>
      <c r="C180" t="s">
        <v>39</v>
      </c>
      <c r="D180" t="s">
        <v>10</v>
      </c>
      <c r="E180" t="s">
        <v>282</v>
      </c>
      <c r="F180" t="s">
        <v>10</v>
      </c>
      <c r="G180" t="s">
        <v>11</v>
      </c>
    </row>
    <row r="181" spans="1:7">
      <c r="A181" t="s">
        <v>283</v>
      </c>
      <c r="B181" t="s">
        <v>10</v>
      </c>
      <c r="C181" t="s">
        <v>39</v>
      </c>
      <c r="D181" t="s">
        <v>10</v>
      </c>
      <c r="E181" t="s">
        <v>165</v>
      </c>
      <c r="F181" t="s">
        <v>10</v>
      </c>
      <c r="G181" t="s">
        <v>11</v>
      </c>
    </row>
    <row r="182" spans="1:7">
      <c r="A182" t="s">
        <v>284</v>
      </c>
      <c r="B182" t="s">
        <v>10</v>
      </c>
      <c r="C182" t="s">
        <v>34</v>
      </c>
      <c r="D182" t="s">
        <v>285</v>
      </c>
      <c r="E182" t="s">
        <v>286</v>
      </c>
      <c r="F182" t="s">
        <v>10</v>
      </c>
      <c r="G182" t="s">
        <v>11</v>
      </c>
    </row>
    <row r="183" spans="1:7">
      <c r="A183" t="s">
        <v>287</v>
      </c>
      <c r="B183" t="s">
        <v>10</v>
      </c>
      <c r="C183" t="s">
        <v>34</v>
      </c>
      <c r="D183" t="s">
        <v>10</v>
      </c>
      <c r="E183" t="s">
        <v>288</v>
      </c>
      <c r="F183" t="s">
        <v>10</v>
      </c>
      <c r="G183" t="s">
        <v>11</v>
      </c>
    </row>
    <row r="184" spans="1:7">
      <c r="A184" t="s">
        <v>287</v>
      </c>
      <c r="B184" t="s">
        <v>10</v>
      </c>
      <c r="C184" t="s">
        <v>34</v>
      </c>
      <c r="D184" t="s">
        <v>10</v>
      </c>
      <c r="E184" t="s">
        <v>289</v>
      </c>
      <c r="F184" t="s">
        <v>10</v>
      </c>
      <c r="G184" t="s">
        <v>11</v>
      </c>
    </row>
    <row r="185" spans="1:7">
      <c r="A185" t="s">
        <v>287</v>
      </c>
      <c r="B185" t="s">
        <v>10</v>
      </c>
      <c r="C185" t="s">
        <v>34</v>
      </c>
      <c r="D185" t="s">
        <v>10</v>
      </c>
      <c r="E185" t="s">
        <v>290</v>
      </c>
      <c r="F185" t="s">
        <v>10</v>
      </c>
      <c r="G185" t="s">
        <v>11</v>
      </c>
    </row>
    <row r="186" spans="1:7">
      <c r="A186" t="s">
        <v>291</v>
      </c>
      <c r="B186" t="s">
        <v>10</v>
      </c>
      <c r="C186" t="s">
        <v>16</v>
      </c>
      <c r="D186" t="s">
        <v>10</v>
      </c>
      <c r="E186" t="s">
        <v>292</v>
      </c>
      <c r="F186" t="s">
        <v>10</v>
      </c>
      <c r="G186" t="s">
        <v>11</v>
      </c>
    </row>
    <row r="187" spans="1:7">
      <c r="A187" t="s">
        <v>293</v>
      </c>
      <c r="B187" t="s">
        <v>10</v>
      </c>
      <c r="C187" t="s">
        <v>16</v>
      </c>
      <c r="D187" t="s">
        <v>10</v>
      </c>
      <c r="E187" t="s">
        <v>294</v>
      </c>
      <c r="F187" t="s">
        <v>10</v>
      </c>
      <c r="G187" t="s">
        <v>11</v>
      </c>
    </row>
    <row r="188" spans="1:7">
      <c r="A188" t="s">
        <v>295</v>
      </c>
      <c r="B188" t="s">
        <v>10</v>
      </c>
      <c r="C188" t="s">
        <v>16</v>
      </c>
      <c r="D188" t="s">
        <v>10</v>
      </c>
      <c r="E188" t="s">
        <v>296</v>
      </c>
      <c r="F188" t="s">
        <v>10</v>
      </c>
      <c r="G188" t="s">
        <v>11</v>
      </c>
    </row>
    <row r="189" spans="1:7">
      <c r="A189" t="s">
        <v>295</v>
      </c>
      <c r="B189" t="s">
        <v>10</v>
      </c>
      <c r="C189" t="s">
        <v>16</v>
      </c>
      <c r="D189" t="s">
        <v>10</v>
      </c>
      <c r="E189" t="s">
        <v>297</v>
      </c>
      <c r="F189" t="s">
        <v>10</v>
      </c>
      <c r="G189" t="s">
        <v>11</v>
      </c>
    </row>
    <row r="190" spans="1:7">
      <c r="A190" t="s">
        <v>298</v>
      </c>
      <c r="B190" t="s">
        <v>10</v>
      </c>
      <c r="C190" t="s">
        <v>34</v>
      </c>
      <c r="D190" t="s">
        <v>10</v>
      </c>
      <c r="E190" t="s">
        <v>299</v>
      </c>
      <c r="F190" t="s">
        <v>10</v>
      </c>
      <c r="G190" t="s">
        <v>11</v>
      </c>
    </row>
    <row r="191" spans="1:7">
      <c r="A191" t="s">
        <v>300</v>
      </c>
      <c r="B191" t="s">
        <v>10</v>
      </c>
      <c r="C191" t="s">
        <v>16</v>
      </c>
      <c r="D191" t="s">
        <v>10</v>
      </c>
      <c r="E191" t="s">
        <v>296</v>
      </c>
      <c r="F191" t="s">
        <v>10</v>
      </c>
      <c r="G191" t="s">
        <v>11</v>
      </c>
    </row>
    <row r="192" spans="1:7">
      <c r="A192" t="s">
        <v>300</v>
      </c>
      <c r="B192" t="s">
        <v>10</v>
      </c>
      <c r="C192" t="s">
        <v>16</v>
      </c>
      <c r="D192" t="s">
        <v>10</v>
      </c>
      <c r="E192" t="s">
        <v>297</v>
      </c>
      <c r="F192" t="s">
        <v>10</v>
      </c>
      <c r="G192" t="s">
        <v>11</v>
      </c>
    </row>
    <row r="193" spans="1:7">
      <c r="A193" t="s">
        <v>37</v>
      </c>
      <c r="B193" t="s">
        <v>10</v>
      </c>
      <c r="C193" t="s">
        <v>16</v>
      </c>
      <c r="D193" t="s">
        <v>10</v>
      </c>
      <c r="E193" t="s">
        <v>38</v>
      </c>
      <c r="F193" t="s">
        <v>10</v>
      </c>
      <c r="G193" t="s">
        <v>11</v>
      </c>
    </row>
    <row r="194" spans="1:7">
      <c r="A194" t="s">
        <v>37</v>
      </c>
      <c r="B194" t="s">
        <v>10</v>
      </c>
      <c r="C194" t="s">
        <v>16</v>
      </c>
      <c r="D194" t="s">
        <v>10</v>
      </c>
      <c r="E194" t="s">
        <v>301</v>
      </c>
      <c r="F194" t="s">
        <v>10</v>
      </c>
      <c r="G194" t="s">
        <v>11</v>
      </c>
    </row>
    <row r="195" spans="1:7">
      <c r="A195" t="s">
        <v>302</v>
      </c>
      <c r="B195" t="s">
        <v>10</v>
      </c>
      <c r="C195" t="s">
        <v>16</v>
      </c>
      <c r="D195" t="s">
        <v>10</v>
      </c>
      <c r="E195" t="s">
        <v>303</v>
      </c>
      <c r="F195" t="s">
        <v>10</v>
      </c>
      <c r="G195" t="s">
        <v>11</v>
      </c>
    </row>
    <row r="196" spans="1:7">
      <c r="A196" t="s">
        <v>302</v>
      </c>
      <c r="B196" t="s">
        <v>10</v>
      </c>
      <c r="C196" t="s">
        <v>16</v>
      </c>
      <c r="D196" t="s">
        <v>10</v>
      </c>
      <c r="E196" t="s">
        <v>304</v>
      </c>
      <c r="F196" t="s">
        <v>10</v>
      </c>
      <c r="G196" t="s">
        <v>11</v>
      </c>
    </row>
    <row r="197" spans="1:7">
      <c r="A197" t="s">
        <v>305</v>
      </c>
      <c r="B197" t="s">
        <v>10</v>
      </c>
      <c r="C197" t="s">
        <v>39</v>
      </c>
      <c r="D197" t="s">
        <v>10</v>
      </c>
      <c r="E197" t="s">
        <v>165</v>
      </c>
      <c r="F197" t="s">
        <v>10</v>
      </c>
      <c r="G197" t="s">
        <v>11</v>
      </c>
    </row>
    <row r="198" spans="1:7">
      <c r="A198" t="s">
        <v>306</v>
      </c>
      <c r="B198" t="s">
        <v>10</v>
      </c>
      <c r="C198" t="s">
        <v>34</v>
      </c>
      <c r="D198" t="s">
        <v>10</v>
      </c>
      <c r="E198" t="s">
        <v>299</v>
      </c>
      <c r="F198" t="s">
        <v>10</v>
      </c>
      <c r="G198" t="s">
        <v>11</v>
      </c>
    </row>
    <row r="199" spans="1:7">
      <c r="A199" t="s">
        <v>307</v>
      </c>
      <c r="B199" t="s">
        <v>10</v>
      </c>
      <c r="C199" t="s">
        <v>39</v>
      </c>
      <c r="D199" t="s">
        <v>10</v>
      </c>
      <c r="E199" t="s">
        <v>308</v>
      </c>
      <c r="F199" t="s">
        <v>10</v>
      </c>
      <c r="G199" t="s">
        <v>11</v>
      </c>
    </row>
    <row r="200" spans="1:7">
      <c r="A200" t="s">
        <v>309</v>
      </c>
      <c r="B200" t="s">
        <v>10</v>
      </c>
      <c r="C200" t="s">
        <v>39</v>
      </c>
      <c r="D200" t="s">
        <v>10</v>
      </c>
      <c r="E200" t="s">
        <v>310</v>
      </c>
      <c r="F200" t="s">
        <v>10</v>
      </c>
      <c r="G200" t="s">
        <v>11</v>
      </c>
    </row>
    <row r="201" spans="1:7">
      <c r="A201" t="s">
        <v>311</v>
      </c>
      <c r="B201" t="s">
        <v>10</v>
      </c>
      <c r="C201" t="s">
        <v>17</v>
      </c>
      <c r="D201" t="s">
        <v>10</v>
      </c>
      <c r="E201" t="s">
        <v>312</v>
      </c>
      <c r="F201" t="s">
        <v>10</v>
      </c>
      <c r="G201" t="s">
        <v>11</v>
      </c>
    </row>
    <row r="202" spans="1:7">
      <c r="A202" t="s">
        <v>313</v>
      </c>
      <c r="B202" t="s">
        <v>10</v>
      </c>
      <c r="C202" t="s">
        <v>39</v>
      </c>
      <c r="D202" t="s">
        <v>10</v>
      </c>
      <c r="E202" t="e">
        <f>- K220LC-3</f>
        <v>#NAME?</v>
      </c>
      <c r="F202" t="s">
        <v>10</v>
      </c>
      <c r="G202" t="s">
        <v>11</v>
      </c>
    </row>
    <row r="203" spans="1:7">
      <c r="A203" t="s">
        <v>314</v>
      </c>
      <c r="B203" t="s">
        <v>10</v>
      </c>
      <c r="C203" t="s">
        <v>17</v>
      </c>
      <c r="D203" t="s">
        <v>10</v>
      </c>
      <c r="E203" t="s">
        <v>315</v>
      </c>
      <c r="F203" t="s">
        <v>10</v>
      </c>
      <c r="G203" t="s">
        <v>11</v>
      </c>
    </row>
    <row r="204" spans="1:7">
      <c r="A204" t="s">
        <v>316</v>
      </c>
      <c r="B204" t="s">
        <v>10</v>
      </c>
      <c r="C204" t="s">
        <v>17</v>
      </c>
      <c r="D204" t="s">
        <v>10</v>
      </c>
      <c r="E204" t="s">
        <v>312</v>
      </c>
      <c r="F204" t="s">
        <v>10</v>
      </c>
      <c r="G204" t="s">
        <v>11</v>
      </c>
    </row>
    <row r="205" spans="1:7">
      <c r="A205" t="s">
        <v>317</v>
      </c>
      <c r="B205" t="s">
        <v>10</v>
      </c>
      <c r="C205" t="s">
        <v>17</v>
      </c>
      <c r="D205" t="s">
        <v>10</v>
      </c>
      <c r="E205" t="s">
        <v>318</v>
      </c>
      <c r="F205" t="s">
        <v>10</v>
      </c>
      <c r="G205" t="s">
        <v>11</v>
      </c>
    </row>
    <row r="206" spans="1:7">
      <c r="A206" t="s">
        <v>319</v>
      </c>
      <c r="B206" t="s">
        <v>10</v>
      </c>
      <c r="C206" t="s">
        <v>17</v>
      </c>
      <c r="D206" t="s">
        <v>10</v>
      </c>
      <c r="E206" t="s">
        <v>315</v>
      </c>
      <c r="F206" t="s">
        <v>10</v>
      </c>
      <c r="G206" t="s">
        <v>11</v>
      </c>
    </row>
    <row r="207" spans="1:7">
      <c r="A207" t="s">
        <v>319</v>
      </c>
      <c r="B207" t="s">
        <v>10</v>
      </c>
      <c r="C207" t="s">
        <v>39</v>
      </c>
      <c r="D207" t="s">
        <v>10</v>
      </c>
      <c r="E207" t="s">
        <v>318</v>
      </c>
      <c r="F207" t="s">
        <v>10</v>
      </c>
      <c r="G207" t="s">
        <v>11</v>
      </c>
    </row>
    <row r="208" spans="1:7">
      <c r="A208" t="s">
        <v>319</v>
      </c>
      <c r="B208" t="s">
        <v>10</v>
      </c>
      <c r="C208" t="s">
        <v>39</v>
      </c>
      <c r="D208" t="s">
        <v>10</v>
      </c>
      <c r="E208" t="s">
        <v>320</v>
      </c>
      <c r="F208" t="s">
        <v>10</v>
      </c>
      <c r="G208" t="s">
        <v>11</v>
      </c>
    </row>
    <row r="209" spans="1:7">
      <c r="A209" t="s">
        <v>319</v>
      </c>
      <c r="B209" t="s">
        <v>10</v>
      </c>
      <c r="C209" t="s">
        <v>39</v>
      </c>
      <c r="D209" t="s">
        <v>10</v>
      </c>
      <c r="E209" t="e">
        <f>- K912A</f>
        <v>#NAME?</v>
      </c>
      <c r="F209" t="s">
        <v>10</v>
      </c>
      <c r="G209" t="s">
        <v>11</v>
      </c>
    </row>
    <row r="210" spans="1:7">
      <c r="A210" t="s">
        <v>321</v>
      </c>
      <c r="B210" t="s">
        <v>10</v>
      </c>
      <c r="C210" t="s">
        <v>39</v>
      </c>
      <c r="D210" t="s">
        <v>10</v>
      </c>
      <c r="E210" t="e">
        <f>- K912ALC</f>
        <v>#NAME?</v>
      </c>
      <c r="F210" t="s">
        <v>10</v>
      </c>
      <c r="G210" t="s">
        <v>11</v>
      </c>
    </row>
    <row r="211" spans="1:7">
      <c r="A211" t="s">
        <v>322</v>
      </c>
      <c r="B211" t="s">
        <v>10</v>
      </c>
      <c r="C211" t="s">
        <v>17</v>
      </c>
      <c r="D211" t="s">
        <v>10</v>
      </c>
      <c r="E211" t="e">
        <f>- K912LC</f>
        <v>#NAME?</v>
      </c>
      <c r="F211" t="s">
        <v>10</v>
      </c>
      <c r="G211" t="s">
        <v>11</v>
      </c>
    </row>
    <row r="212" spans="1:7">
      <c r="A212" t="s">
        <v>322</v>
      </c>
      <c r="B212" t="s">
        <v>10</v>
      </c>
      <c r="C212" t="s">
        <v>39</v>
      </c>
      <c r="D212" t="s">
        <v>10</v>
      </c>
      <c r="E212" t="s">
        <v>318</v>
      </c>
      <c r="F212" t="s">
        <v>10</v>
      </c>
      <c r="G212" t="s">
        <v>11</v>
      </c>
    </row>
    <row r="213" spans="1:7">
      <c r="A213" t="s">
        <v>322</v>
      </c>
      <c r="B213" t="s">
        <v>10</v>
      </c>
      <c r="C213" t="s">
        <v>39</v>
      </c>
      <c r="D213" t="s">
        <v>10</v>
      </c>
      <c r="E213" t="s">
        <v>320</v>
      </c>
      <c r="F213" t="s">
        <v>10</v>
      </c>
      <c r="G213" t="s">
        <v>11</v>
      </c>
    </row>
    <row r="214" spans="1:7">
      <c r="A214" t="s">
        <v>323</v>
      </c>
      <c r="B214" t="s">
        <v>10</v>
      </c>
      <c r="C214" t="s">
        <v>17</v>
      </c>
      <c r="D214" t="s">
        <v>10</v>
      </c>
      <c r="E214" t="s">
        <v>318</v>
      </c>
      <c r="F214" t="s">
        <v>10</v>
      </c>
      <c r="G214" t="s">
        <v>11</v>
      </c>
    </row>
    <row r="215" spans="1:7">
      <c r="A215" t="s">
        <v>323</v>
      </c>
      <c r="B215" t="s">
        <v>10</v>
      </c>
      <c r="C215" t="s">
        <v>17</v>
      </c>
      <c r="D215" t="s">
        <v>10</v>
      </c>
      <c r="E215" t="s">
        <v>320</v>
      </c>
      <c r="F215" t="s">
        <v>10</v>
      </c>
      <c r="G215" t="s">
        <v>11</v>
      </c>
    </row>
    <row r="216" spans="1:7">
      <c r="A216" t="s">
        <v>324</v>
      </c>
      <c r="B216" t="s">
        <v>10</v>
      </c>
      <c r="C216" t="s">
        <v>17</v>
      </c>
      <c r="D216" t="s">
        <v>10</v>
      </c>
      <c r="E216">
        <f>- K916</f>
        <v>0</v>
      </c>
      <c r="F216" t="s">
        <v>10</v>
      </c>
      <c r="G216" t="s">
        <v>11</v>
      </c>
    </row>
    <row r="217" spans="1:7">
      <c r="A217" t="s">
        <v>325</v>
      </c>
      <c r="B217" t="s">
        <v>10</v>
      </c>
      <c r="C217" t="s">
        <v>17</v>
      </c>
      <c r="D217" t="s">
        <v>10</v>
      </c>
      <c r="E217" t="s">
        <v>320</v>
      </c>
      <c r="F217" t="s">
        <v>10</v>
      </c>
      <c r="G217" t="s">
        <v>11</v>
      </c>
    </row>
    <row r="218" spans="1:7">
      <c r="A218" t="s">
        <v>325</v>
      </c>
      <c r="B218" t="s">
        <v>10</v>
      </c>
      <c r="C218" t="s">
        <v>17</v>
      </c>
      <c r="D218" t="s">
        <v>10</v>
      </c>
      <c r="E218" t="s">
        <v>318</v>
      </c>
      <c r="F218" t="s">
        <v>10</v>
      </c>
      <c r="G218" t="s">
        <v>11</v>
      </c>
    </row>
    <row r="219" spans="1:7">
      <c r="A219" t="s">
        <v>326</v>
      </c>
      <c r="B219" t="s">
        <v>10</v>
      </c>
      <c r="C219" t="s">
        <v>39</v>
      </c>
      <c r="D219" t="s">
        <v>10</v>
      </c>
      <c r="E219">
        <f>- MD240</f>
        <v>0</v>
      </c>
      <c r="F219" t="s">
        <v>10</v>
      </c>
      <c r="G219" t="s">
        <v>11</v>
      </c>
    </row>
    <row r="220" spans="1:7">
      <c r="A220" t="s">
        <v>327</v>
      </c>
      <c r="B220" t="s">
        <v>10</v>
      </c>
      <c r="C220" t="s">
        <v>39</v>
      </c>
      <c r="D220" t="s">
        <v>10</v>
      </c>
      <c r="E220" t="s">
        <v>312</v>
      </c>
      <c r="F220" t="s">
        <v>10</v>
      </c>
      <c r="G220" t="s">
        <v>11</v>
      </c>
    </row>
    <row r="221" spans="1:7">
      <c r="A221" t="s">
        <v>328</v>
      </c>
      <c r="B221" t="s">
        <v>10</v>
      </c>
      <c r="C221" t="s">
        <v>39</v>
      </c>
      <c r="D221" t="s">
        <v>10</v>
      </c>
      <c r="E221" t="s">
        <v>312</v>
      </c>
      <c r="F221" t="s">
        <v>10</v>
      </c>
      <c r="G221" t="s">
        <v>11</v>
      </c>
    </row>
    <row r="222" spans="1:7">
      <c r="A222" t="s">
        <v>329</v>
      </c>
      <c r="B222" t="s">
        <v>10</v>
      </c>
      <c r="C222" t="s">
        <v>39</v>
      </c>
      <c r="D222" t="s">
        <v>10</v>
      </c>
      <c r="E222" t="s">
        <v>312</v>
      </c>
      <c r="F222" t="s">
        <v>10</v>
      </c>
      <c r="G222" t="s">
        <v>11</v>
      </c>
    </row>
    <row r="223" spans="1:7">
      <c r="A223" t="s">
        <v>330</v>
      </c>
      <c r="B223" t="s">
        <v>10</v>
      </c>
      <c r="C223" t="s">
        <v>39</v>
      </c>
      <c r="D223" t="s">
        <v>10</v>
      </c>
      <c r="E223" t="s">
        <v>320</v>
      </c>
      <c r="F223" t="s">
        <v>10</v>
      </c>
      <c r="G223" t="s">
        <v>11</v>
      </c>
    </row>
    <row r="224" spans="1:7">
      <c r="A224" t="s">
        <v>331</v>
      </c>
      <c r="B224" t="s">
        <v>10</v>
      </c>
      <c r="C224" t="s">
        <v>39</v>
      </c>
      <c r="D224" t="s">
        <v>10</v>
      </c>
      <c r="E224" t="s">
        <v>320</v>
      </c>
      <c r="F224" t="s">
        <v>10</v>
      </c>
      <c r="G224" t="s">
        <v>11</v>
      </c>
    </row>
    <row r="225" spans="1:7">
      <c r="A225" t="s">
        <v>332</v>
      </c>
      <c r="B225" t="s">
        <v>10</v>
      </c>
      <c r="C225" t="s">
        <v>39</v>
      </c>
      <c r="D225" t="s">
        <v>10</v>
      </c>
      <c r="E225" t="s">
        <v>318</v>
      </c>
      <c r="F225" t="s">
        <v>10</v>
      </c>
      <c r="G225" t="s">
        <v>11</v>
      </c>
    </row>
    <row r="226" spans="1:7">
      <c r="A226" t="s">
        <v>333</v>
      </c>
      <c r="B226" t="s">
        <v>10</v>
      </c>
      <c r="C226" t="s">
        <v>45</v>
      </c>
      <c r="D226" t="s">
        <v>10</v>
      </c>
      <c r="E226" t="s">
        <v>334</v>
      </c>
      <c r="F226" t="s">
        <v>10</v>
      </c>
      <c r="G226" t="s">
        <v>11</v>
      </c>
    </row>
    <row r="227" spans="1:7">
      <c r="A227" t="s">
        <v>335</v>
      </c>
      <c r="B227" t="s">
        <v>10</v>
      </c>
      <c r="C227" t="s">
        <v>45</v>
      </c>
      <c r="D227" t="s">
        <v>10</v>
      </c>
      <c r="E227" t="s">
        <v>336</v>
      </c>
      <c r="F227" t="s">
        <v>10</v>
      </c>
      <c r="G227" t="s">
        <v>11</v>
      </c>
    </row>
    <row r="228" spans="1:7">
      <c r="A228" t="s">
        <v>337</v>
      </c>
      <c r="B228" t="s">
        <v>10</v>
      </c>
      <c r="C228" t="s">
        <v>17</v>
      </c>
      <c r="D228" t="s">
        <v>10</v>
      </c>
      <c r="E228" t="s">
        <v>312</v>
      </c>
      <c r="F228" t="s">
        <v>10</v>
      </c>
      <c r="G228" t="s">
        <v>11</v>
      </c>
    </row>
    <row r="229" spans="1:7">
      <c r="A229" t="s">
        <v>338</v>
      </c>
      <c r="B229" t="s">
        <v>10</v>
      </c>
      <c r="C229" t="s">
        <v>17</v>
      </c>
      <c r="D229" t="s">
        <v>10</v>
      </c>
      <c r="E229" t="s">
        <v>312</v>
      </c>
      <c r="F229" t="s">
        <v>10</v>
      </c>
      <c r="G229" t="s">
        <v>11</v>
      </c>
    </row>
    <row r="230" spans="1:7">
      <c r="A230" t="s">
        <v>339</v>
      </c>
      <c r="B230" t="s">
        <v>10</v>
      </c>
      <c r="C230" t="s">
        <v>17</v>
      </c>
      <c r="D230" t="s">
        <v>10</v>
      </c>
      <c r="E230" t="s">
        <v>320</v>
      </c>
      <c r="F230" t="s">
        <v>10</v>
      </c>
      <c r="G230" t="s">
        <v>11</v>
      </c>
    </row>
    <row r="231" spans="1:7">
      <c r="A231" t="s">
        <v>340</v>
      </c>
      <c r="B231" t="s">
        <v>10</v>
      </c>
      <c r="C231" t="s">
        <v>17</v>
      </c>
      <c r="D231" t="s">
        <v>10</v>
      </c>
      <c r="E231" t="s">
        <v>320</v>
      </c>
      <c r="F231" t="s">
        <v>10</v>
      </c>
      <c r="G231" t="s">
        <v>11</v>
      </c>
    </row>
    <row r="232" spans="1:7">
      <c r="A232" t="s">
        <v>341</v>
      </c>
      <c r="B232" t="s">
        <v>10</v>
      </c>
      <c r="C232" t="s">
        <v>17</v>
      </c>
      <c r="D232" t="s">
        <v>10</v>
      </c>
      <c r="E232">
        <f>- SK310</f>
        <v>0</v>
      </c>
      <c r="F232" t="s">
        <v>10</v>
      </c>
      <c r="G232" t="s">
        <v>11</v>
      </c>
    </row>
    <row r="233" spans="1:7">
      <c r="A233" t="s">
        <v>342</v>
      </c>
      <c r="B233" t="s">
        <v>10</v>
      </c>
      <c r="C233" t="s">
        <v>17</v>
      </c>
      <c r="D233" t="s">
        <v>10</v>
      </c>
      <c r="E233">
        <f>- SK320</f>
        <v>0</v>
      </c>
      <c r="F233" t="s">
        <v>10</v>
      </c>
      <c r="G233" t="s">
        <v>11</v>
      </c>
    </row>
    <row r="234" spans="1:7">
      <c r="A234" t="s">
        <v>343</v>
      </c>
      <c r="B234" t="s">
        <v>10</v>
      </c>
      <c r="C234" t="s">
        <v>17</v>
      </c>
      <c r="D234" t="s">
        <v>10</v>
      </c>
      <c r="E234">
        <f>- SK430</f>
        <v>0</v>
      </c>
      <c r="F234" t="s">
        <v>10</v>
      </c>
      <c r="G234" t="s">
        <v>11</v>
      </c>
    </row>
    <row r="235" spans="1:7">
      <c r="A235" t="s">
        <v>344</v>
      </c>
      <c r="B235" t="s">
        <v>10</v>
      </c>
      <c r="C235" t="s">
        <v>17</v>
      </c>
      <c r="D235" t="s">
        <v>10</v>
      </c>
      <c r="E235">
        <f>- SK450</f>
        <v>0</v>
      </c>
      <c r="F235" t="s">
        <v>10</v>
      </c>
      <c r="G235" t="s">
        <v>11</v>
      </c>
    </row>
    <row r="236" spans="1:7">
      <c r="A236" t="s">
        <v>345</v>
      </c>
      <c r="B236" t="s">
        <v>10</v>
      </c>
      <c r="C236" t="s">
        <v>27</v>
      </c>
      <c r="D236" t="s">
        <v>10</v>
      </c>
      <c r="E236" t="s">
        <v>346</v>
      </c>
      <c r="F236" t="s">
        <v>10</v>
      </c>
      <c r="G236" t="s">
        <v>11</v>
      </c>
    </row>
    <row r="237" spans="1:7">
      <c r="A237" t="s">
        <v>347</v>
      </c>
      <c r="B237" t="s">
        <v>10</v>
      </c>
      <c r="C237" t="s">
        <v>27</v>
      </c>
      <c r="D237" t="s">
        <v>10</v>
      </c>
      <c r="E237" t="s">
        <v>348</v>
      </c>
      <c r="F237" t="s">
        <v>10</v>
      </c>
      <c r="G237" t="s">
        <v>11</v>
      </c>
    </row>
    <row r="238" spans="1:7">
      <c r="A238" t="s">
        <v>347</v>
      </c>
      <c r="B238" t="s">
        <v>10</v>
      </c>
      <c r="C238" t="s">
        <v>27</v>
      </c>
      <c r="D238" t="s">
        <v>10</v>
      </c>
      <c r="E238" t="s">
        <v>349</v>
      </c>
      <c r="F238" t="s">
        <v>10</v>
      </c>
      <c r="G238" t="s">
        <v>11</v>
      </c>
    </row>
    <row r="239" spans="1:7">
      <c r="A239" t="s">
        <v>350</v>
      </c>
      <c r="B239" t="s">
        <v>10</v>
      </c>
      <c r="C239" t="s">
        <v>27</v>
      </c>
      <c r="D239" t="s">
        <v>10</v>
      </c>
      <c r="E239" t="s">
        <v>351</v>
      </c>
      <c r="F239" t="s">
        <v>10</v>
      </c>
      <c r="G239" t="s">
        <v>11</v>
      </c>
    </row>
    <row r="240" spans="1:7">
      <c r="A240" t="s">
        <v>352</v>
      </c>
      <c r="B240" t="s">
        <v>10</v>
      </c>
      <c r="C240" t="s">
        <v>13</v>
      </c>
      <c r="D240" t="s">
        <v>10</v>
      </c>
      <c r="E240" t="s">
        <v>353</v>
      </c>
      <c r="F240" t="s">
        <v>10</v>
      </c>
      <c r="G240" t="s">
        <v>11</v>
      </c>
    </row>
    <row r="241" spans="1:7">
      <c r="A241" t="s">
        <v>352</v>
      </c>
      <c r="B241" t="s">
        <v>10</v>
      </c>
      <c r="C241" t="s">
        <v>13</v>
      </c>
      <c r="D241" t="s">
        <v>354</v>
      </c>
      <c r="E241" t="s">
        <v>355</v>
      </c>
      <c r="F241" t="s">
        <v>10</v>
      </c>
      <c r="G241" t="s">
        <v>11</v>
      </c>
    </row>
    <row r="242" spans="1:7">
      <c r="A242" t="s">
        <v>356</v>
      </c>
      <c r="B242" t="s">
        <v>10</v>
      </c>
      <c r="C242" t="s">
        <v>13</v>
      </c>
      <c r="D242" t="s">
        <v>354</v>
      </c>
      <c r="E242" t="s">
        <v>357</v>
      </c>
      <c r="F242" t="s">
        <v>10</v>
      </c>
      <c r="G242" t="s">
        <v>11</v>
      </c>
    </row>
    <row r="243" spans="1:7">
      <c r="A243" t="s">
        <v>358</v>
      </c>
      <c r="B243" t="s">
        <v>10</v>
      </c>
      <c r="C243" t="s">
        <v>13</v>
      </c>
      <c r="D243" t="s">
        <v>354</v>
      </c>
      <c r="E243" t="s">
        <v>357</v>
      </c>
      <c r="F243" t="s">
        <v>10</v>
      </c>
      <c r="G243" t="s">
        <v>11</v>
      </c>
    </row>
    <row r="244" spans="1:7">
      <c r="A244" t="s">
        <v>359</v>
      </c>
      <c r="B244" t="s">
        <v>10</v>
      </c>
      <c r="C244" t="s">
        <v>13</v>
      </c>
      <c r="D244" t="s">
        <v>354</v>
      </c>
      <c r="E244" t="s">
        <v>360</v>
      </c>
      <c r="F244" t="s">
        <v>10</v>
      </c>
      <c r="G244" t="s">
        <v>11</v>
      </c>
    </row>
    <row r="245" spans="1:7">
      <c r="A245" t="s">
        <v>361</v>
      </c>
      <c r="B245" t="s">
        <v>10</v>
      </c>
      <c r="C245" t="s">
        <v>13</v>
      </c>
      <c r="D245" t="s">
        <v>354</v>
      </c>
      <c r="E245" t="s">
        <v>362</v>
      </c>
      <c r="F245" t="s">
        <v>10</v>
      </c>
      <c r="G245" t="s">
        <v>11</v>
      </c>
    </row>
    <row r="246" spans="1:7">
      <c r="A246" t="s">
        <v>363</v>
      </c>
      <c r="B246" t="s">
        <v>10</v>
      </c>
      <c r="C246" t="s">
        <v>13</v>
      </c>
      <c r="D246" t="s">
        <v>354</v>
      </c>
      <c r="E246" t="s">
        <v>364</v>
      </c>
      <c r="F246" t="s">
        <v>10</v>
      </c>
      <c r="G246" t="s">
        <v>11</v>
      </c>
    </row>
    <row r="247" spans="1:7">
      <c r="A247" t="s">
        <v>365</v>
      </c>
      <c r="B247" t="s">
        <v>10</v>
      </c>
      <c r="C247" t="s">
        <v>13</v>
      </c>
      <c r="D247" t="s">
        <v>354</v>
      </c>
      <c r="E247" t="s">
        <v>364</v>
      </c>
      <c r="F247" t="s">
        <v>10</v>
      </c>
      <c r="G247" t="s">
        <v>11</v>
      </c>
    </row>
    <row r="248" spans="1:7">
      <c r="A248" t="s">
        <v>366</v>
      </c>
      <c r="B248" t="s">
        <v>10</v>
      </c>
      <c r="C248" t="s">
        <v>13</v>
      </c>
      <c r="D248" t="s">
        <v>354</v>
      </c>
      <c r="E248" t="s">
        <v>364</v>
      </c>
      <c r="F248" t="s">
        <v>10</v>
      </c>
      <c r="G248" t="s">
        <v>11</v>
      </c>
    </row>
    <row r="249" spans="1:7">
      <c r="A249" t="s">
        <v>367</v>
      </c>
      <c r="B249" t="s">
        <v>10</v>
      </c>
      <c r="C249" t="s">
        <v>45</v>
      </c>
      <c r="D249" t="s">
        <v>46</v>
      </c>
      <c r="E249" t="s">
        <v>368</v>
      </c>
      <c r="F249" t="s">
        <v>10</v>
      </c>
      <c r="G249" t="s">
        <v>11</v>
      </c>
    </row>
    <row r="250" spans="1:7">
      <c r="A250" t="s">
        <v>369</v>
      </c>
      <c r="B250" t="s">
        <v>10</v>
      </c>
      <c r="C250" t="s">
        <v>13</v>
      </c>
      <c r="D250" t="s">
        <v>10</v>
      </c>
      <c r="E250" t="e">
        <f>- L3010DT</f>
        <v>#NAME?</v>
      </c>
      <c r="F250" t="s">
        <v>10</v>
      </c>
      <c r="G250" t="s">
        <v>11</v>
      </c>
    </row>
    <row r="251" spans="1:7">
      <c r="A251" t="s">
        <v>370</v>
      </c>
      <c r="B251" t="s">
        <v>10</v>
      </c>
      <c r="C251" t="s">
        <v>13</v>
      </c>
      <c r="D251" t="s">
        <v>10</v>
      </c>
      <c r="E251" t="s">
        <v>371</v>
      </c>
      <c r="F251" t="s">
        <v>10</v>
      </c>
      <c r="G251" t="s">
        <v>11</v>
      </c>
    </row>
    <row r="252" spans="1:7">
      <c r="A252" t="s">
        <v>372</v>
      </c>
      <c r="B252" t="s">
        <v>10</v>
      </c>
      <c r="C252" t="s">
        <v>13</v>
      </c>
      <c r="D252" t="s">
        <v>10</v>
      </c>
      <c r="E252" t="s">
        <v>371</v>
      </c>
      <c r="F252" t="s">
        <v>10</v>
      </c>
      <c r="G252" t="s">
        <v>11</v>
      </c>
    </row>
    <row r="253" spans="1:7">
      <c r="A253" t="s">
        <v>373</v>
      </c>
      <c r="B253" t="s">
        <v>10</v>
      </c>
      <c r="C253" t="s">
        <v>13</v>
      </c>
      <c r="D253" t="s">
        <v>10</v>
      </c>
      <c r="E253" t="e">
        <f>- L3410DT</f>
        <v>#NAME?</v>
      </c>
      <c r="F253" t="s">
        <v>10</v>
      </c>
      <c r="G253" t="s">
        <v>11</v>
      </c>
    </row>
    <row r="254" spans="1:7">
      <c r="A254" t="s">
        <v>374</v>
      </c>
      <c r="B254" t="s">
        <v>10</v>
      </c>
      <c r="C254" t="s">
        <v>13</v>
      </c>
      <c r="D254" t="s">
        <v>10</v>
      </c>
      <c r="E254" t="s">
        <v>375</v>
      </c>
      <c r="F254" t="s">
        <v>10</v>
      </c>
      <c r="G254" t="s">
        <v>11</v>
      </c>
    </row>
    <row r="255" spans="1:7">
      <c r="A255" t="s">
        <v>376</v>
      </c>
      <c r="B255" t="s">
        <v>10</v>
      </c>
      <c r="C255" t="s">
        <v>13</v>
      </c>
      <c r="D255" t="s">
        <v>10</v>
      </c>
      <c r="E255" t="s">
        <v>375</v>
      </c>
      <c r="F255" t="s">
        <v>10</v>
      </c>
      <c r="G255" t="s">
        <v>11</v>
      </c>
    </row>
    <row r="256" spans="1:7">
      <c r="A256" t="s">
        <v>377</v>
      </c>
      <c r="B256" t="s">
        <v>10</v>
      </c>
      <c r="C256" t="s">
        <v>13</v>
      </c>
      <c r="D256" t="s">
        <v>10</v>
      </c>
      <c r="E256" t="s">
        <v>378</v>
      </c>
      <c r="F256" t="s">
        <v>10</v>
      </c>
      <c r="G256" t="s">
        <v>11</v>
      </c>
    </row>
    <row r="257" spans="1:7">
      <c r="A257" t="s">
        <v>379</v>
      </c>
      <c r="B257" t="s">
        <v>10</v>
      </c>
      <c r="C257" t="s">
        <v>13</v>
      </c>
      <c r="D257" t="s">
        <v>10</v>
      </c>
      <c r="E257" t="s">
        <v>378</v>
      </c>
      <c r="F257" t="s">
        <v>10</v>
      </c>
      <c r="G257" t="s">
        <v>11</v>
      </c>
    </row>
    <row r="258" spans="1:7">
      <c r="A258" t="s">
        <v>380</v>
      </c>
      <c r="B258" t="s">
        <v>10</v>
      </c>
      <c r="C258" t="s">
        <v>13</v>
      </c>
      <c r="D258" t="s">
        <v>10</v>
      </c>
      <c r="E258" t="s">
        <v>378</v>
      </c>
      <c r="F258" t="s">
        <v>10</v>
      </c>
      <c r="G258" t="s">
        <v>11</v>
      </c>
    </row>
    <row r="259" spans="1:7">
      <c r="A259" t="s">
        <v>381</v>
      </c>
      <c r="B259" t="s">
        <v>10</v>
      </c>
      <c r="C259" t="s">
        <v>13</v>
      </c>
      <c r="D259" t="s">
        <v>10</v>
      </c>
      <c r="E259" t="s">
        <v>378</v>
      </c>
      <c r="F259" t="s">
        <v>10</v>
      </c>
      <c r="G259" t="s">
        <v>11</v>
      </c>
    </row>
    <row r="260" spans="1:7">
      <c r="A260" t="s">
        <v>382</v>
      </c>
      <c r="B260" t="s">
        <v>10</v>
      </c>
      <c r="C260" t="s">
        <v>13</v>
      </c>
      <c r="D260" t="s">
        <v>10</v>
      </c>
      <c r="E260" t="s">
        <v>87</v>
      </c>
      <c r="F260" t="s">
        <v>10</v>
      </c>
      <c r="G260" t="s">
        <v>11</v>
      </c>
    </row>
    <row r="261" spans="1:7">
      <c r="A261" t="s">
        <v>383</v>
      </c>
      <c r="B261" t="s">
        <v>10</v>
      </c>
      <c r="C261" t="s">
        <v>13</v>
      </c>
      <c r="D261" t="s">
        <v>10</v>
      </c>
      <c r="E261" t="s">
        <v>87</v>
      </c>
      <c r="F261" t="s">
        <v>10</v>
      </c>
      <c r="G261" t="s">
        <v>11</v>
      </c>
    </row>
    <row r="262" spans="1:7">
      <c r="A262" t="s">
        <v>384</v>
      </c>
      <c r="B262" t="s">
        <v>10</v>
      </c>
      <c r="C262" t="s">
        <v>385</v>
      </c>
      <c r="D262" t="s">
        <v>48</v>
      </c>
      <c r="E262" t="s">
        <v>386</v>
      </c>
      <c r="F262" t="s">
        <v>10</v>
      </c>
      <c r="G262" t="s">
        <v>11</v>
      </c>
    </row>
    <row r="263" spans="1:7">
      <c r="A263" t="s">
        <v>387</v>
      </c>
      <c r="B263" t="s">
        <v>10</v>
      </c>
      <c r="C263" t="s">
        <v>385</v>
      </c>
      <c r="D263" t="s">
        <v>48</v>
      </c>
      <c r="E263" t="s">
        <v>87</v>
      </c>
      <c r="F263" t="s">
        <v>10</v>
      </c>
      <c r="G263" t="s">
        <v>11</v>
      </c>
    </row>
    <row r="264" spans="1:7">
      <c r="A264" t="s">
        <v>388</v>
      </c>
      <c r="B264" t="s">
        <v>10</v>
      </c>
      <c r="C264" t="s">
        <v>17</v>
      </c>
      <c r="D264" t="s">
        <v>10</v>
      </c>
      <c r="E264" t="s">
        <v>389</v>
      </c>
      <c r="F264" t="s">
        <v>10</v>
      </c>
      <c r="G264" t="s">
        <v>11</v>
      </c>
    </row>
    <row r="265" spans="1:7">
      <c r="A265" t="s">
        <v>390</v>
      </c>
      <c r="B265" t="s">
        <v>10</v>
      </c>
      <c r="C265" t="s">
        <v>17</v>
      </c>
      <c r="D265" t="s">
        <v>10</v>
      </c>
      <c r="E265" t="e">
        <f>- LS4300CII</f>
        <v>#NAME?</v>
      </c>
      <c r="F265" t="s">
        <v>10</v>
      </c>
      <c r="G265" t="s">
        <v>11</v>
      </c>
    </row>
    <row r="266" spans="1:7">
      <c r="A266" t="s">
        <v>391</v>
      </c>
      <c r="B266" t="s">
        <v>10</v>
      </c>
      <c r="C266" t="s">
        <v>13</v>
      </c>
      <c r="D266" t="s">
        <v>10</v>
      </c>
      <c r="E266" t="s">
        <v>392</v>
      </c>
      <c r="F266" t="s">
        <v>10</v>
      </c>
      <c r="G266" t="s">
        <v>11</v>
      </c>
    </row>
    <row r="267" spans="1:7">
      <c r="A267" t="s">
        <v>393</v>
      </c>
      <c r="B267" t="s">
        <v>10</v>
      </c>
      <c r="C267" t="s">
        <v>44</v>
      </c>
      <c r="D267" t="s">
        <v>10</v>
      </c>
      <c r="E267">
        <v>-1002</v>
      </c>
      <c r="F267" t="s">
        <v>10</v>
      </c>
      <c r="G267" t="s">
        <v>11</v>
      </c>
    </row>
    <row r="268" spans="1:7">
      <c r="A268" t="s">
        <v>394</v>
      </c>
      <c r="B268" t="s">
        <v>10</v>
      </c>
      <c r="C268" t="s">
        <v>44</v>
      </c>
      <c r="D268" t="s">
        <v>10</v>
      </c>
      <c r="E268">
        <v>-1005</v>
      </c>
      <c r="F268" t="s">
        <v>10</v>
      </c>
      <c r="G268" t="s">
        <v>11</v>
      </c>
    </row>
    <row r="269" spans="1:7">
      <c r="A269" t="s">
        <v>395</v>
      </c>
      <c r="B269" t="s">
        <v>10</v>
      </c>
      <c r="C269" t="s">
        <v>44</v>
      </c>
      <c r="D269" t="s">
        <v>10</v>
      </c>
      <c r="E269">
        <v>-1012</v>
      </c>
      <c r="F269" t="s">
        <v>10</v>
      </c>
      <c r="G269" t="s">
        <v>11</v>
      </c>
    </row>
    <row r="270" spans="1:7">
      <c r="A270" t="s">
        <v>396</v>
      </c>
      <c r="B270" t="s">
        <v>10</v>
      </c>
      <c r="C270" t="s">
        <v>44</v>
      </c>
      <c r="D270" t="s">
        <v>10</v>
      </c>
      <c r="E270">
        <v>-1024</v>
      </c>
      <c r="F270" t="s">
        <v>10</v>
      </c>
      <c r="G270" t="s">
        <v>11</v>
      </c>
    </row>
    <row r="271" spans="1:7">
      <c r="A271" t="s">
        <v>397</v>
      </c>
      <c r="B271" t="s">
        <v>10</v>
      </c>
      <c r="C271" t="s">
        <v>398</v>
      </c>
      <c r="D271" t="s">
        <v>10</v>
      </c>
      <c r="E271">
        <v>-1030</v>
      </c>
      <c r="F271" t="s">
        <v>10</v>
      </c>
      <c r="G271" t="s">
        <v>11</v>
      </c>
    </row>
    <row r="272" spans="1:7">
      <c r="A272" t="s">
        <v>399</v>
      </c>
      <c r="B272" t="s">
        <v>10</v>
      </c>
      <c r="C272" t="s">
        <v>44</v>
      </c>
      <c r="D272" t="s">
        <v>10</v>
      </c>
      <c r="E272">
        <v>-1032</v>
      </c>
      <c r="F272" t="s">
        <v>10</v>
      </c>
      <c r="G272" t="s">
        <v>11</v>
      </c>
    </row>
    <row r="273" spans="1:7">
      <c r="A273" t="s">
        <v>400</v>
      </c>
      <c r="B273" t="s">
        <v>10</v>
      </c>
      <c r="C273" t="s">
        <v>44</v>
      </c>
      <c r="D273" t="s">
        <v>10</v>
      </c>
      <c r="E273">
        <v>-1033</v>
      </c>
      <c r="F273" t="s">
        <v>10</v>
      </c>
      <c r="G273" t="s">
        <v>11</v>
      </c>
    </row>
    <row r="274" spans="1:7">
      <c r="A274" t="s">
        <v>401</v>
      </c>
      <c r="B274" t="s">
        <v>10</v>
      </c>
      <c r="C274" t="s">
        <v>44</v>
      </c>
      <c r="D274" t="s">
        <v>10</v>
      </c>
      <c r="E274">
        <v>-1034</v>
      </c>
      <c r="F274" t="s">
        <v>10</v>
      </c>
      <c r="G274" t="s">
        <v>11</v>
      </c>
    </row>
    <row r="275" spans="1:7">
      <c r="A275" t="s">
        <v>402</v>
      </c>
      <c r="B275" t="s">
        <v>10</v>
      </c>
      <c r="C275" t="s">
        <v>44</v>
      </c>
      <c r="D275" t="s">
        <v>10</v>
      </c>
      <c r="E275">
        <v>-1035</v>
      </c>
      <c r="F275" t="s">
        <v>10</v>
      </c>
      <c r="G275" t="s">
        <v>11</v>
      </c>
    </row>
    <row r="276" spans="1:7">
      <c r="A276" t="s">
        <v>403</v>
      </c>
      <c r="B276" t="s">
        <v>10</v>
      </c>
      <c r="C276" t="s">
        <v>44</v>
      </c>
      <c r="D276" t="s">
        <v>10</v>
      </c>
      <c r="E276">
        <v>-1036</v>
      </c>
      <c r="F276" t="s">
        <v>10</v>
      </c>
      <c r="G276" t="s">
        <v>11</v>
      </c>
    </row>
    <row r="277" spans="1:7">
      <c r="A277" t="s">
        <v>404</v>
      </c>
      <c r="B277" t="s">
        <v>10</v>
      </c>
      <c r="C277" t="s">
        <v>44</v>
      </c>
      <c r="D277" t="s">
        <v>10</v>
      </c>
      <c r="E277">
        <v>-1037</v>
      </c>
      <c r="F277" t="s">
        <v>10</v>
      </c>
      <c r="G277" t="s">
        <v>11</v>
      </c>
    </row>
    <row r="278" spans="1:7">
      <c r="A278" t="s">
        <v>405</v>
      </c>
      <c r="B278" t="s">
        <v>10</v>
      </c>
      <c r="C278" t="s">
        <v>406</v>
      </c>
      <c r="D278" t="s">
        <v>10</v>
      </c>
      <c r="E278">
        <v>-1040</v>
      </c>
      <c r="F278" t="s">
        <v>10</v>
      </c>
      <c r="G278" t="s">
        <v>11</v>
      </c>
    </row>
    <row r="279" spans="1:7">
      <c r="A279" t="s">
        <v>407</v>
      </c>
      <c r="B279" t="s">
        <v>10</v>
      </c>
      <c r="C279" t="s">
        <v>406</v>
      </c>
      <c r="D279" t="s">
        <v>10</v>
      </c>
      <c r="E279" t="s">
        <v>408</v>
      </c>
      <c r="F279" t="s">
        <v>10</v>
      </c>
      <c r="G279" t="s">
        <v>11</v>
      </c>
    </row>
    <row r="280" spans="1:7">
      <c r="A280" t="s">
        <v>409</v>
      </c>
      <c r="B280" t="s">
        <v>10</v>
      </c>
      <c r="C280" t="s">
        <v>34</v>
      </c>
      <c r="D280" t="s">
        <v>10</v>
      </c>
      <c r="E280">
        <v>-1052</v>
      </c>
      <c r="F280" t="s">
        <v>10</v>
      </c>
      <c r="G280" t="s">
        <v>11</v>
      </c>
    </row>
    <row r="281" spans="1:7">
      <c r="A281" t="s">
        <v>410</v>
      </c>
      <c r="B281" t="s">
        <v>10</v>
      </c>
      <c r="C281" t="s">
        <v>34</v>
      </c>
      <c r="D281" t="s">
        <v>10</v>
      </c>
      <c r="E281">
        <v>-1060</v>
      </c>
      <c r="F281" t="s">
        <v>10</v>
      </c>
      <c r="G281" t="s">
        <v>11</v>
      </c>
    </row>
    <row r="282" spans="1:7">
      <c r="A282" t="s">
        <v>411</v>
      </c>
      <c r="B282" t="s">
        <v>10</v>
      </c>
      <c r="C282" t="s">
        <v>53</v>
      </c>
      <c r="D282" t="s">
        <v>412</v>
      </c>
      <c r="E282">
        <v>-114</v>
      </c>
      <c r="F282" t="s">
        <v>10</v>
      </c>
      <c r="G282" t="s">
        <v>11</v>
      </c>
    </row>
    <row r="283" spans="1:7">
      <c r="A283" t="s">
        <v>413</v>
      </c>
      <c r="B283" t="s">
        <v>10</v>
      </c>
      <c r="C283" t="s">
        <v>53</v>
      </c>
      <c r="D283" t="s">
        <v>10</v>
      </c>
      <c r="E283">
        <v>-116</v>
      </c>
      <c r="F283" t="s">
        <v>10</v>
      </c>
      <c r="G283" t="s">
        <v>11</v>
      </c>
    </row>
    <row r="284" spans="1:7">
      <c r="A284" t="s">
        <v>40</v>
      </c>
      <c r="B284" t="s">
        <v>10</v>
      </c>
      <c r="C284" t="s">
        <v>41</v>
      </c>
      <c r="D284" t="s">
        <v>10</v>
      </c>
      <c r="E284">
        <v>-2115</v>
      </c>
      <c r="F284" t="s">
        <v>10</v>
      </c>
      <c r="G284" t="s">
        <v>11</v>
      </c>
    </row>
    <row r="285" spans="1:7">
      <c r="A285" t="s">
        <v>414</v>
      </c>
      <c r="B285" t="s">
        <v>10</v>
      </c>
      <c r="C285" t="s">
        <v>44</v>
      </c>
      <c r="D285" t="s">
        <v>10</v>
      </c>
      <c r="E285" t="s">
        <v>415</v>
      </c>
      <c r="F285" t="s">
        <v>10</v>
      </c>
      <c r="G285" t="s">
        <v>11</v>
      </c>
    </row>
    <row r="286" spans="1:7">
      <c r="A286" t="s">
        <v>416</v>
      </c>
      <c r="B286" t="s">
        <v>10</v>
      </c>
      <c r="C286" t="s">
        <v>44</v>
      </c>
      <c r="D286" t="s">
        <v>10</v>
      </c>
      <c r="E286">
        <v>-499</v>
      </c>
      <c r="F286" t="s">
        <v>10</v>
      </c>
      <c r="G286" t="s">
        <v>11</v>
      </c>
    </row>
    <row r="287" spans="1:7">
      <c r="A287" t="s">
        <v>417</v>
      </c>
      <c r="B287" t="s">
        <v>10</v>
      </c>
      <c r="C287" t="s">
        <v>42</v>
      </c>
      <c r="D287" t="s">
        <v>10</v>
      </c>
      <c r="E287" t="s">
        <v>418</v>
      </c>
      <c r="F287" t="s">
        <v>10</v>
      </c>
      <c r="G287" t="s">
        <v>11</v>
      </c>
    </row>
    <row r="288" spans="1:7">
      <c r="A288" t="s">
        <v>419</v>
      </c>
      <c r="B288" t="s">
        <v>10</v>
      </c>
      <c r="C288" t="s">
        <v>42</v>
      </c>
      <c r="D288" t="s">
        <v>10</v>
      </c>
      <c r="E288" t="s">
        <v>420</v>
      </c>
      <c r="F288" t="s">
        <v>10</v>
      </c>
      <c r="G288" t="s">
        <v>11</v>
      </c>
    </row>
    <row r="289" spans="1:7">
      <c r="A289" t="s">
        <v>421</v>
      </c>
      <c r="B289" t="s">
        <v>10</v>
      </c>
      <c r="C289" t="s">
        <v>42</v>
      </c>
      <c r="D289" t="s">
        <v>10</v>
      </c>
      <c r="E289" t="s">
        <v>422</v>
      </c>
      <c r="F289" t="s">
        <v>10</v>
      </c>
      <c r="G289" t="s">
        <v>11</v>
      </c>
    </row>
    <row r="290" spans="1:7">
      <c r="A290" t="s">
        <v>423</v>
      </c>
      <c r="B290" t="s">
        <v>10</v>
      </c>
      <c r="C290" t="s">
        <v>42</v>
      </c>
      <c r="D290" t="s">
        <v>10</v>
      </c>
      <c r="E290" t="s">
        <v>424</v>
      </c>
      <c r="F290" t="s">
        <v>10</v>
      </c>
      <c r="G290" t="s">
        <v>11</v>
      </c>
    </row>
    <row r="291" spans="1:7">
      <c r="A291" t="s">
        <v>425</v>
      </c>
      <c r="B291" t="s">
        <v>10</v>
      </c>
      <c r="C291" t="s">
        <v>146</v>
      </c>
      <c r="D291" t="s">
        <v>10</v>
      </c>
      <c r="E291" t="s">
        <v>426</v>
      </c>
      <c r="F291" t="s">
        <v>10</v>
      </c>
      <c r="G291" t="s">
        <v>11</v>
      </c>
    </row>
    <row r="292" spans="1:7">
      <c r="A292" t="s">
        <v>427</v>
      </c>
      <c r="B292" t="s">
        <v>10</v>
      </c>
      <c r="C292" t="s">
        <v>43</v>
      </c>
      <c r="D292" t="s">
        <v>47</v>
      </c>
      <c r="E292" t="s">
        <v>428</v>
      </c>
      <c r="F292" t="s">
        <v>10</v>
      </c>
      <c r="G292" t="s">
        <v>11</v>
      </c>
    </row>
    <row r="293" spans="1:7">
      <c r="A293" t="s">
        <v>427</v>
      </c>
      <c r="B293" t="s">
        <v>10</v>
      </c>
      <c r="C293" t="s">
        <v>43</v>
      </c>
      <c r="D293" t="s">
        <v>47</v>
      </c>
      <c r="E293" t="s">
        <v>429</v>
      </c>
      <c r="F293" t="s">
        <v>10</v>
      </c>
      <c r="G293" t="s">
        <v>11</v>
      </c>
    </row>
    <row r="294" spans="1:7">
      <c r="A294" t="s">
        <v>430</v>
      </c>
      <c r="B294" t="s">
        <v>10</v>
      </c>
      <c r="C294" t="s">
        <v>36</v>
      </c>
      <c r="D294" t="s">
        <v>10</v>
      </c>
      <c r="E294" t="s">
        <v>431</v>
      </c>
      <c r="F294" t="s">
        <v>10</v>
      </c>
      <c r="G294" t="s">
        <v>11</v>
      </c>
    </row>
    <row r="295" spans="1:7">
      <c r="A295" t="s">
        <v>432</v>
      </c>
      <c r="B295" t="s">
        <v>10</v>
      </c>
      <c r="C295" t="s">
        <v>34</v>
      </c>
      <c r="D295" t="s">
        <v>433</v>
      </c>
      <c r="E295" t="s">
        <v>32</v>
      </c>
      <c r="F295" t="s">
        <v>10</v>
      </c>
      <c r="G295" t="s">
        <v>11</v>
      </c>
    </row>
    <row r="296" spans="1:7">
      <c r="A296" t="s">
        <v>432</v>
      </c>
      <c r="B296" t="s">
        <v>10</v>
      </c>
      <c r="C296" t="s">
        <v>34</v>
      </c>
      <c r="D296" t="s">
        <v>433</v>
      </c>
      <c r="E296" t="s">
        <v>434</v>
      </c>
      <c r="F296" t="s">
        <v>10</v>
      </c>
      <c r="G296" t="s">
        <v>11</v>
      </c>
    </row>
    <row r="297" spans="1:7">
      <c r="A297" t="s">
        <v>432</v>
      </c>
      <c r="B297" t="s">
        <v>10</v>
      </c>
      <c r="C297" t="s">
        <v>34</v>
      </c>
      <c r="D297" t="s">
        <v>433</v>
      </c>
      <c r="E297" t="s">
        <v>435</v>
      </c>
      <c r="F297" t="s">
        <v>10</v>
      </c>
      <c r="G297" t="s">
        <v>11</v>
      </c>
    </row>
    <row r="298" spans="1:7">
      <c r="A298" t="s">
        <v>436</v>
      </c>
      <c r="B298" t="s">
        <v>10</v>
      </c>
      <c r="C298" t="s">
        <v>13</v>
      </c>
      <c r="D298" t="s">
        <v>10</v>
      </c>
      <c r="E298" t="e">
        <f>- TZ18A</f>
        <v>#NAME?</v>
      </c>
      <c r="F298" t="s">
        <v>10</v>
      </c>
      <c r="G298" t="s">
        <v>11</v>
      </c>
    </row>
    <row r="299" spans="1:7">
      <c r="A299" t="s">
        <v>437</v>
      </c>
      <c r="B299" t="s">
        <v>10</v>
      </c>
      <c r="C299" t="s">
        <v>13</v>
      </c>
      <c r="D299" t="s">
        <v>10</v>
      </c>
      <c r="E299" t="s">
        <v>438</v>
      </c>
      <c r="F299" t="s">
        <v>10</v>
      </c>
      <c r="G299" t="s">
        <v>11</v>
      </c>
    </row>
    <row r="300" spans="1:7">
      <c r="A300" t="s">
        <v>439</v>
      </c>
      <c r="B300" t="s">
        <v>10</v>
      </c>
      <c r="C300" t="s">
        <v>13</v>
      </c>
      <c r="D300" t="s">
        <v>10</v>
      </c>
      <c r="E300" t="e">
        <f>- TZ22DA</f>
        <v>#NAME?</v>
      </c>
      <c r="F300" t="s">
        <v>10</v>
      </c>
      <c r="G300" t="s">
        <v>11</v>
      </c>
    </row>
    <row r="301" spans="1:7">
      <c r="A301" t="s">
        <v>440</v>
      </c>
      <c r="B301" t="s">
        <v>10</v>
      </c>
      <c r="C301" t="s">
        <v>13</v>
      </c>
      <c r="D301" t="s">
        <v>10</v>
      </c>
      <c r="E301" t="s">
        <v>441</v>
      </c>
      <c r="F301" t="s">
        <v>10</v>
      </c>
      <c r="G301" t="s">
        <v>11</v>
      </c>
    </row>
    <row r="302" spans="1:7">
      <c r="A302" t="s">
        <v>442</v>
      </c>
      <c r="B302" t="s">
        <v>10</v>
      </c>
      <c r="C302" t="s">
        <v>13</v>
      </c>
      <c r="D302" t="s">
        <v>10</v>
      </c>
      <c r="E302" t="e">
        <f>- TZ25DA</f>
        <v>#NAME?</v>
      </c>
      <c r="F302" t="s">
        <v>10</v>
      </c>
      <c r="G302" t="s">
        <v>11</v>
      </c>
    </row>
    <row r="303" spans="1:7">
      <c r="A303" t="s">
        <v>443</v>
      </c>
      <c r="B303" t="s">
        <v>10</v>
      </c>
      <c r="C303" t="s">
        <v>41</v>
      </c>
      <c r="D303" t="s">
        <v>10</v>
      </c>
      <c r="E303">
        <v>-5114</v>
      </c>
      <c r="F303" t="s">
        <v>10</v>
      </c>
      <c r="G303" t="s">
        <v>11</v>
      </c>
    </row>
    <row r="304" spans="1:7">
      <c r="A304" t="s">
        <v>444</v>
      </c>
      <c r="B304" t="s">
        <v>10</v>
      </c>
      <c r="C304" t="s">
        <v>49</v>
      </c>
      <c r="D304" t="s">
        <v>10</v>
      </c>
      <c r="E304">
        <v>-40</v>
      </c>
      <c r="F304" t="s">
        <v>10</v>
      </c>
      <c r="G304" t="s">
        <v>11</v>
      </c>
    </row>
    <row r="305" spans="1:7">
      <c r="A305" t="s">
        <v>445</v>
      </c>
      <c r="B305" t="s">
        <v>10</v>
      </c>
      <c r="C305" t="s">
        <v>39</v>
      </c>
      <c r="D305" t="s">
        <v>10</v>
      </c>
      <c r="E305" t="s">
        <v>446</v>
      </c>
      <c r="F305" t="s">
        <v>10</v>
      </c>
      <c r="G305" t="s">
        <v>11</v>
      </c>
    </row>
    <row r="306" spans="1:7">
      <c r="A306" t="s">
        <v>445</v>
      </c>
      <c r="B306" t="s">
        <v>10</v>
      </c>
      <c r="C306" t="s">
        <v>39</v>
      </c>
      <c r="D306" t="s">
        <v>10</v>
      </c>
      <c r="E306" t="s">
        <v>446</v>
      </c>
      <c r="F306" t="s">
        <v>10</v>
      </c>
      <c r="G306" t="s">
        <v>11</v>
      </c>
    </row>
    <row r="307" spans="1:7">
      <c r="A307" t="s">
        <v>447</v>
      </c>
      <c r="B307" t="s">
        <v>10</v>
      </c>
      <c r="C307" t="s">
        <v>39</v>
      </c>
      <c r="D307" t="s">
        <v>10</v>
      </c>
      <c r="E307" t="s">
        <v>448</v>
      </c>
      <c r="F307" t="s">
        <v>10</v>
      </c>
      <c r="G307" t="s">
        <v>11</v>
      </c>
    </row>
    <row r="308" spans="1:7">
      <c r="A308" t="s">
        <v>447</v>
      </c>
      <c r="B308" t="s">
        <v>10</v>
      </c>
      <c r="C308" t="s">
        <v>39</v>
      </c>
      <c r="D308" t="s">
        <v>10</v>
      </c>
      <c r="E308" t="s">
        <v>448</v>
      </c>
      <c r="F308" t="s">
        <v>10</v>
      </c>
      <c r="G308" t="s">
        <v>11</v>
      </c>
    </row>
    <row r="309" spans="1:7">
      <c r="A309" t="s">
        <v>449</v>
      </c>
      <c r="B309" t="s">
        <v>10</v>
      </c>
      <c r="C309" t="s">
        <v>39</v>
      </c>
      <c r="D309" t="s">
        <v>10</v>
      </c>
      <c r="E309" t="s">
        <v>448</v>
      </c>
      <c r="F309" t="s">
        <v>10</v>
      </c>
      <c r="G309" t="s">
        <v>11</v>
      </c>
    </row>
    <row r="310" spans="1:7">
      <c r="A310" t="s">
        <v>449</v>
      </c>
      <c r="B310" t="s">
        <v>10</v>
      </c>
      <c r="C310" t="s">
        <v>39</v>
      </c>
      <c r="D310" t="s">
        <v>10</v>
      </c>
      <c r="E310" t="s">
        <v>448</v>
      </c>
      <c r="F310" t="s">
        <v>10</v>
      </c>
      <c r="G310" t="s">
        <v>11</v>
      </c>
    </row>
    <row r="311" spans="1:7">
      <c r="A311" t="s">
        <v>450</v>
      </c>
      <c r="B311" t="s">
        <v>10</v>
      </c>
      <c r="C311" t="s">
        <v>39</v>
      </c>
      <c r="D311" t="s">
        <v>10</v>
      </c>
      <c r="E311" t="s">
        <v>451</v>
      </c>
      <c r="F311" t="s">
        <v>10</v>
      </c>
      <c r="G311" t="s">
        <v>11</v>
      </c>
    </row>
    <row r="312" spans="1:7">
      <c r="A312" t="s">
        <v>452</v>
      </c>
      <c r="B312" t="s">
        <v>10</v>
      </c>
      <c r="C312" t="s">
        <v>39</v>
      </c>
      <c r="D312" t="s">
        <v>10</v>
      </c>
      <c r="E312" t="s">
        <v>453</v>
      </c>
      <c r="F312" t="s">
        <v>10</v>
      </c>
      <c r="G312" t="s">
        <v>11</v>
      </c>
    </row>
    <row r="313" spans="1:7">
      <c r="A313" t="s">
        <v>454</v>
      </c>
      <c r="B313" t="s">
        <v>10</v>
      </c>
      <c r="C313" t="s">
        <v>39</v>
      </c>
      <c r="D313" t="s">
        <v>10</v>
      </c>
      <c r="E313" t="s">
        <v>455</v>
      </c>
      <c r="F313" t="s">
        <v>10</v>
      </c>
      <c r="G313" t="s">
        <v>11</v>
      </c>
    </row>
    <row r="314" spans="1:7">
      <c r="A314" t="s">
        <v>456</v>
      </c>
      <c r="B314" t="s">
        <v>10</v>
      </c>
      <c r="C314" t="s">
        <v>39</v>
      </c>
      <c r="D314" t="s">
        <v>10</v>
      </c>
      <c r="E314" t="s">
        <v>455</v>
      </c>
      <c r="F314" t="s">
        <v>10</v>
      </c>
      <c r="G314" t="s">
        <v>11</v>
      </c>
    </row>
    <row r="315" spans="1:7">
      <c r="A315" t="s">
        <v>457</v>
      </c>
      <c r="B315" t="s">
        <v>10</v>
      </c>
      <c r="C315" t="s">
        <v>39</v>
      </c>
      <c r="D315" t="s">
        <v>10</v>
      </c>
      <c r="E315" t="s">
        <v>455</v>
      </c>
      <c r="F315" t="s">
        <v>10</v>
      </c>
      <c r="G315" t="s">
        <v>11</v>
      </c>
    </row>
    <row r="316" spans="1:7">
      <c r="A316" t="s">
        <v>458</v>
      </c>
      <c r="B316" t="s">
        <v>10</v>
      </c>
      <c r="C316" t="s">
        <v>39</v>
      </c>
      <c r="D316" t="s">
        <v>10</v>
      </c>
      <c r="E316" t="s">
        <v>455</v>
      </c>
      <c r="F316" t="s">
        <v>10</v>
      </c>
      <c r="G316" t="s">
        <v>11</v>
      </c>
    </row>
    <row r="317" spans="1:7">
      <c r="A317" t="s">
        <v>459</v>
      </c>
      <c r="B317" t="s">
        <v>10</v>
      </c>
      <c r="C317" t="s">
        <v>39</v>
      </c>
      <c r="D317" t="s">
        <v>10</v>
      </c>
      <c r="E317" t="s">
        <v>455</v>
      </c>
      <c r="F317" t="s">
        <v>10</v>
      </c>
      <c r="G317" t="s">
        <v>11</v>
      </c>
    </row>
    <row r="318" spans="1:7">
      <c r="A318" t="s">
        <v>460</v>
      </c>
      <c r="B318" t="s">
        <v>10</v>
      </c>
      <c r="C318" t="s">
        <v>39</v>
      </c>
      <c r="D318" t="s">
        <v>10</v>
      </c>
      <c r="E318" t="s">
        <v>461</v>
      </c>
      <c r="F318" t="s">
        <v>10</v>
      </c>
      <c r="G318" t="s">
        <v>11</v>
      </c>
    </row>
    <row r="319" spans="1:7">
      <c r="A319" t="s">
        <v>462</v>
      </c>
      <c r="B319" t="s">
        <v>10</v>
      </c>
      <c r="C319" t="s">
        <v>39</v>
      </c>
      <c r="D319" t="s">
        <v>10</v>
      </c>
      <c r="E319" t="s">
        <v>463</v>
      </c>
      <c r="F319" t="s">
        <v>10</v>
      </c>
      <c r="G319" t="s">
        <v>11</v>
      </c>
    </row>
    <row r="320" spans="1:7">
      <c r="A320" t="s">
        <v>464</v>
      </c>
      <c r="B320" t="s">
        <v>10</v>
      </c>
      <c r="C320" t="s">
        <v>39</v>
      </c>
      <c r="D320" t="s">
        <v>10</v>
      </c>
      <c r="E320">
        <f>- SH400</f>
        <v>0</v>
      </c>
      <c r="F320" t="s">
        <v>10</v>
      </c>
      <c r="G320" t="s">
        <v>11</v>
      </c>
    </row>
    <row r="321" spans="1:7">
      <c r="A321" t="s">
        <v>465</v>
      </c>
      <c r="B321" t="s">
        <v>10</v>
      </c>
      <c r="C321" t="s">
        <v>146</v>
      </c>
      <c r="D321" t="s">
        <v>10</v>
      </c>
      <c r="E321">
        <f>- TB10</f>
        <v>0</v>
      </c>
      <c r="F321" t="s">
        <v>10</v>
      </c>
      <c r="G321" t="s">
        <v>11</v>
      </c>
    </row>
    <row r="322" spans="1:7">
      <c r="A322" t="s">
        <v>466</v>
      </c>
      <c r="B322" t="s">
        <v>10</v>
      </c>
      <c r="C322" t="s">
        <v>146</v>
      </c>
      <c r="D322" t="s">
        <v>10</v>
      </c>
      <c r="E322">
        <f>- TB1400</f>
        <v>0</v>
      </c>
      <c r="F322" t="s">
        <v>10</v>
      </c>
      <c r="G322" t="s">
        <v>11</v>
      </c>
    </row>
    <row r="323" spans="1:7">
      <c r="A323" t="s">
        <v>467</v>
      </c>
      <c r="B323" t="s">
        <v>10</v>
      </c>
      <c r="C323" t="s">
        <v>146</v>
      </c>
      <c r="D323" t="s">
        <v>10</v>
      </c>
      <c r="E323">
        <f>- TB15</f>
        <v>0</v>
      </c>
      <c r="F323" t="s">
        <v>10</v>
      </c>
      <c r="G323" t="s">
        <v>11</v>
      </c>
    </row>
    <row r="324" spans="1:7">
      <c r="A324" t="s">
        <v>468</v>
      </c>
      <c r="B324" t="s">
        <v>10</v>
      </c>
      <c r="C324" t="s">
        <v>146</v>
      </c>
      <c r="D324" t="s">
        <v>10</v>
      </c>
      <c r="E324" t="e">
        <f>- TB2200D</f>
        <v>#NAME?</v>
      </c>
      <c r="F324" t="s">
        <v>10</v>
      </c>
      <c r="G324" t="s">
        <v>11</v>
      </c>
    </row>
    <row r="325" spans="1:7">
      <c r="A325" t="s">
        <v>469</v>
      </c>
      <c r="B325" t="s">
        <v>10</v>
      </c>
      <c r="C325" t="s">
        <v>146</v>
      </c>
      <c r="D325" t="s">
        <v>10</v>
      </c>
      <c r="E325">
        <f>- TB35</f>
        <v>0</v>
      </c>
      <c r="F325" t="s">
        <v>10</v>
      </c>
      <c r="G325" t="s">
        <v>11</v>
      </c>
    </row>
    <row r="326" spans="1:7">
      <c r="A326" t="s">
        <v>470</v>
      </c>
      <c r="B326" t="s">
        <v>10</v>
      </c>
      <c r="C326" t="s">
        <v>146</v>
      </c>
      <c r="D326" t="s">
        <v>10</v>
      </c>
      <c r="E326">
        <f>- TB36</f>
        <v>0</v>
      </c>
      <c r="F326" t="s">
        <v>10</v>
      </c>
      <c r="G326" t="s">
        <v>11</v>
      </c>
    </row>
    <row r="327" spans="1:7">
      <c r="A327" t="s">
        <v>471</v>
      </c>
      <c r="B327" t="s">
        <v>10</v>
      </c>
      <c r="C327" t="s">
        <v>49</v>
      </c>
      <c r="D327" t="s">
        <v>10</v>
      </c>
      <c r="E327" t="s">
        <v>118</v>
      </c>
      <c r="F327" t="s">
        <v>10</v>
      </c>
      <c r="G327" t="s">
        <v>11</v>
      </c>
    </row>
    <row r="328" spans="1:7">
      <c r="A328" t="s">
        <v>472</v>
      </c>
      <c r="B328" t="s">
        <v>10</v>
      </c>
      <c r="C328" t="s">
        <v>49</v>
      </c>
      <c r="D328" t="s">
        <v>10</v>
      </c>
      <c r="E328" t="s">
        <v>120</v>
      </c>
      <c r="F328" t="s">
        <v>10</v>
      </c>
      <c r="G328" t="s">
        <v>11</v>
      </c>
    </row>
    <row r="329" spans="1:7">
      <c r="A329" t="s">
        <v>473</v>
      </c>
      <c r="B329" t="s">
        <v>10</v>
      </c>
      <c r="C329" t="s">
        <v>49</v>
      </c>
      <c r="D329" t="s">
        <v>10</v>
      </c>
      <c r="E329">
        <f>- T220</f>
        <v>0</v>
      </c>
      <c r="F329" t="s">
        <v>10</v>
      </c>
      <c r="G329" t="s">
        <v>11</v>
      </c>
    </row>
    <row r="330" spans="1:7">
      <c r="A330" t="s">
        <v>474</v>
      </c>
      <c r="B330" t="s">
        <v>10</v>
      </c>
      <c r="C330" t="s">
        <v>49</v>
      </c>
      <c r="D330" t="s">
        <v>10</v>
      </c>
      <c r="E330">
        <f>- T221</f>
        <v>0</v>
      </c>
      <c r="F330" t="s">
        <v>10</v>
      </c>
      <c r="G330" t="s">
        <v>11</v>
      </c>
    </row>
    <row r="331" spans="1:7">
      <c r="A331" t="s">
        <v>475</v>
      </c>
      <c r="B331" t="s">
        <v>10</v>
      </c>
      <c r="C331" t="s">
        <v>17</v>
      </c>
      <c r="D331" t="s">
        <v>476</v>
      </c>
      <c r="E331" t="s">
        <v>477</v>
      </c>
      <c r="F331" t="s">
        <v>10</v>
      </c>
      <c r="G331" t="s">
        <v>11</v>
      </c>
    </row>
    <row r="332" spans="1:7">
      <c r="A332" t="s">
        <v>478</v>
      </c>
      <c r="B332" t="s">
        <v>10</v>
      </c>
      <c r="C332" t="s">
        <v>17</v>
      </c>
      <c r="D332" t="s">
        <v>476</v>
      </c>
      <c r="E332" t="s">
        <v>477</v>
      </c>
      <c r="F332" t="s">
        <v>10</v>
      </c>
      <c r="G332" t="s">
        <v>11</v>
      </c>
    </row>
    <row r="333" spans="1:7">
      <c r="A333" t="s">
        <v>479</v>
      </c>
      <c r="B333" t="s">
        <v>10</v>
      </c>
      <c r="C333" t="s">
        <v>17</v>
      </c>
      <c r="D333" t="s">
        <v>476</v>
      </c>
      <c r="E333" t="s">
        <v>480</v>
      </c>
      <c r="F333" t="s">
        <v>10</v>
      </c>
      <c r="G333" t="s">
        <v>11</v>
      </c>
    </row>
    <row r="334" spans="1:7">
      <c r="A334" t="s">
        <v>481</v>
      </c>
      <c r="B334" t="s">
        <v>10</v>
      </c>
      <c r="C334" t="s">
        <v>17</v>
      </c>
      <c r="D334" t="s">
        <v>476</v>
      </c>
      <c r="E334" t="s">
        <v>482</v>
      </c>
      <c r="F334" t="s">
        <v>10</v>
      </c>
      <c r="G334" t="s">
        <v>11</v>
      </c>
    </row>
    <row r="335" spans="1:7">
      <c r="A335" t="s">
        <v>483</v>
      </c>
      <c r="B335" t="s">
        <v>10</v>
      </c>
      <c r="C335" t="s">
        <v>17</v>
      </c>
      <c r="D335" t="s">
        <v>476</v>
      </c>
      <c r="E335" t="s">
        <v>484</v>
      </c>
      <c r="F335" t="s">
        <v>10</v>
      </c>
      <c r="G335" t="s">
        <v>11</v>
      </c>
    </row>
    <row r="336" spans="1:7">
      <c r="A336" t="s">
        <v>485</v>
      </c>
      <c r="B336" t="s">
        <v>10</v>
      </c>
      <c r="C336" t="s">
        <v>17</v>
      </c>
      <c r="D336" t="s">
        <v>476</v>
      </c>
      <c r="E336" t="s">
        <v>482</v>
      </c>
      <c r="F336" t="s">
        <v>10</v>
      </c>
      <c r="G336" t="s">
        <v>11</v>
      </c>
    </row>
    <row r="337" spans="1:7">
      <c r="A337" t="s">
        <v>486</v>
      </c>
      <c r="B337" t="s">
        <v>10</v>
      </c>
      <c r="C337" t="s">
        <v>17</v>
      </c>
      <c r="D337" t="s">
        <v>476</v>
      </c>
      <c r="E337" t="s">
        <v>484</v>
      </c>
      <c r="F337" t="s">
        <v>10</v>
      </c>
      <c r="G337" t="s">
        <v>11</v>
      </c>
    </row>
    <row r="338" spans="1:7">
      <c r="A338" t="s">
        <v>487</v>
      </c>
      <c r="B338" t="s">
        <v>10</v>
      </c>
      <c r="C338" t="s">
        <v>17</v>
      </c>
      <c r="D338" t="s">
        <v>476</v>
      </c>
      <c r="E338" t="s">
        <v>488</v>
      </c>
      <c r="F338" t="s">
        <v>10</v>
      </c>
      <c r="G338" t="s">
        <v>11</v>
      </c>
    </row>
    <row r="339" spans="1:7">
      <c r="A339" t="s">
        <v>489</v>
      </c>
      <c r="B339" t="s">
        <v>10</v>
      </c>
      <c r="C339" t="s">
        <v>17</v>
      </c>
      <c r="D339" t="s">
        <v>476</v>
      </c>
      <c r="E339" t="s">
        <v>484</v>
      </c>
      <c r="F339" t="s">
        <v>10</v>
      </c>
      <c r="G339" t="s">
        <v>11</v>
      </c>
    </row>
    <row r="340" spans="1:7">
      <c r="A340" t="s">
        <v>490</v>
      </c>
      <c r="B340" t="s">
        <v>10</v>
      </c>
      <c r="C340" t="s">
        <v>17</v>
      </c>
      <c r="D340" t="s">
        <v>476</v>
      </c>
      <c r="E340" t="s">
        <v>484</v>
      </c>
      <c r="F340" t="s">
        <v>10</v>
      </c>
      <c r="G340" t="s">
        <v>11</v>
      </c>
    </row>
    <row r="341" spans="1:7">
      <c r="A341" t="s">
        <v>491</v>
      </c>
      <c r="B341" t="s">
        <v>10</v>
      </c>
      <c r="C341" t="s">
        <v>17</v>
      </c>
      <c r="D341" t="s">
        <v>476</v>
      </c>
      <c r="E341" t="s">
        <v>492</v>
      </c>
      <c r="F341" t="s">
        <v>10</v>
      </c>
      <c r="G341" t="s">
        <v>11</v>
      </c>
    </row>
    <row r="342" spans="1:7">
      <c r="A342" t="s">
        <v>493</v>
      </c>
      <c r="B342" t="s">
        <v>10</v>
      </c>
      <c r="C342" t="s">
        <v>17</v>
      </c>
      <c r="D342" t="s">
        <v>476</v>
      </c>
      <c r="E342" t="s">
        <v>492</v>
      </c>
      <c r="F342" t="s">
        <v>10</v>
      </c>
      <c r="G342" t="s">
        <v>11</v>
      </c>
    </row>
    <row r="343" spans="1:7">
      <c r="A343" t="s">
        <v>494</v>
      </c>
      <c r="B343" t="s">
        <v>10</v>
      </c>
      <c r="C343" t="s">
        <v>17</v>
      </c>
      <c r="D343" t="s">
        <v>10</v>
      </c>
      <c r="E343" t="s">
        <v>495</v>
      </c>
      <c r="F343" t="s">
        <v>10</v>
      </c>
      <c r="G343" t="s">
        <v>11</v>
      </c>
    </row>
    <row r="344" spans="1:7">
      <c r="A344" t="s">
        <v>496</v>
      </c>
      <c r="B344" t="s">
        <v>10</v>
      </c>
      <c r="C344" t="s">
        <v>17</v>
      </c>
      <c r="D344" t="s">
        <v>476</v>
      </c>
      <c r="E344" t="s">
        <v>497</v>
      </c>
      <c r="F344" t="s">
        <v>10</v>
      </c>
      <c r="G344" t="s">
        <v>11</v>
      </c>
    </row>
    <row r="345" spans="1:7">
      <c r="A345" t="s">
        <v>498</v>
      </c>
      <c r="B345" t="s">
        <v>10</v>
      </c>
      <c r="C345" t="s">
        <v>17</v>
      </c>
      <c r="D345" t="s">
        <v>476</v>
      </c>
      <c r="E345" t="s">
        <v>492</v>
      </c>
      <c r="F345" t="s">
        <v>10</v>
      </c>
      <c r="G345" t="s">
        <v>11</v>
      </c>
    </row>
    <row r="346" spans="1:7">
      <c r="A346" t="s">
        <v>499</v>
      </c>
      <c r="B346" t="s">
        <v>10</v>
      </c>
      <c r="C346" t="s">
        <v>17</v>
      </c>
      <c r="D346" t="s">
        <v>10</v>
      </c>
      <c r="E346" t="s">
        <v>495</v>
      </c>
      <c r="F346" t="s">
        <v>10</v>
      </c>
      <c r="G346" t="s">
        <v>11</v>
      </c>
    </row>
    <row r="347" spans="1:7">
      <c r="A347" t="s">
        <v>500</v>
      </c>
      <c r="B347" t="s">
        <v>10</v>
      </c>
      <c r="C347" t="s">
        <v>17</v>
      </c>
      <c r="D347" t="s">
        <v>10</v>
      </c>
      <c r="E347" t="s">
        <v>501</v>
      </c>
      <c r="F347" t="s">
        <v>10</v>
      </c>
      <c r="G347" t="s">
        <v>11</v>
      </c>
    </row>
    <row r="348" spans="1:7">
      <c r="A348" t="s">
        <v>502</v>
      </c>
      <c r="B348" t="s">
        <v>10</v>
      </c>
      <c r="C348" t="s">
        <v>17</v>
      </c>
      <c r="D348" t="s">
        <v>476</v>
      </c>
      <c r="E348" t="s">
        <v>503</v>
      </c>
      <c r="F348" t="s">
        <v>10</v>
      </c>
      <c r="G348" t="s">
        <v>11</v>
      </c>
    </row>
    <row r="349" spans="1:7">
      <c r="A349" t="s">
        <v>504</v>
      </c>
      <c r="B349" t="s">
        <v>10</v>
      </c>
      <c r="C349" t="s">
        <v>17</v>
      </c>
      <c r="D349" t="s">
        <v>476</v>
      </c>
      <c r="E349" t="s">
        <v>503</v>
      </c>
      <c r="F349" t="s">
        <v>10</v>
      </c>
      <c r="G349" t="s">
        <v>11</v>
      </c>
    </row>
    <row r="350" spans="1:7">
      <c r="A350" t="s">
        <v>505</v>
      </c>
      <c r="B350" t="s">
        <v>10</v>
      </c>
      <c r="C350" t="s">
        <v>17</v>
      </c>
      <c r="D350" t="s">
        <v>506</v>
      </c>
      <c r="E350" t="s">
        <v>480</v>
      </c>
      <c r="F350" t="s">
        <v>10</v>
      </c>
      <c r="G350" t="s">
        <v>11</v>
      </c>
    </row>
    <row r="351" spans="1:7">
      <c r="A351" t="s">
        <v>507</v>
      </c>
      <c r="B351" t="s">
        <v>10</v>
      </c>
      <c r="C351" t="s">
        <v>17</v>
      </c>
      <c r="D351" t="s">
        <v>506</v>
      </c>
      <c r="E351" t="s">
        <v>484</v>
      </c>
      <c r="F351" t="s">
        <v>10</v>
      </c>
      <c r="G351" t="s">
        <v>11</v>
      </c>
    </row>
    <row r="352" spans="1:7">
      <c r="A352" t="s">
        <v>508</v>
      </c>
      <c r="B352" t="s">
        <v>10</v>
      </c>
      <c r="C352" t="s">
        <v>17</v>
      </c>
      <c r="D352" t="s">
        <v>506</v>
      </c>
      <c r="E352" t="s">
        <v>492</v>
      </c>
      <c r="F352" t="s">
        <v>10</v>
      </c>
      <c r="G352" t="s">
        <v>11</v>
      </c>
    </row>
    <row r="353" spans="1:7">
      <c r="A353" t="s">
        <v>509</v>
      </c>
      <c r="B353" t="s">
        <v>10</v>
      </c>
      <c r="C353" t="s">
        <v>33</v>
      </c>
      <c r="D353" t="s">
        <v>510</v>
      </c>
      <c r="E353" t="s">
        <v>488</v>
      </c>
      <c r="F353" t="s">
        <v>10</v>
      </c>
      <c r="G353" t="s">
        <v>11</v>
      </c>
    </row>
    <row r="354" spans="1:7">
      <c r="A354" t="s">
        <v>511</v>
      </c>
      <c r="B354" t="s">
        <v>10</v>
      </c>
      <c r="C354" t="s">
        <v>33</v>
      </c>
      <c r="D354" t="s">
        <v>510</v>
      </c>
      <c r="E354" t="s">
        <v>484</v>
      </c>
      <c r="F354" t="s">
        <v>10</v>
      </c>
      <c r="G354" t="s">
        <v>11</v>
      </c>
    </row>
    <row r="355" spans="1:7">
      <c r="A355" t="s">
        <v>512</v>
      </c>
      <c r="B355" t="s">
        <v>10</v>
      </c>
      <c r="C355" t="s">
        <v>33</v>
      </c>
      <c r="D355" t="s">
        <v>510</v>
      </c>
      <c r="E355" t="s">
        <v>484</v>
      </c>
      <c r="F355" t="s">
        <v>10</v>
      </c>
      <c r="G355" t="s">
        <v>11</v>
      </c>
    </row>
    <row r="356" spans="1:7">
      <c r="A356" t="s">
        <v>513</v>
      </c>
      <c r="B356" t="s">
        <v>10</v>
      </c>
      <c r="C356" t="s">
        <v>17</v>
      </c>
      <c r="D356" t="s">
        <v>10</v>
      </c>
      <c r="E356" t="s">
        <v>514</v>
      </c>
      <c r="F356" t="s">
        <v>10</v>
      </c>
      <c r="G356" t="s">
        <v>11</v>
      </c>
    </row>
    <row r="357" spans="1:7">
      <c r="A357" t="s">
        <v>515</v>
      </c>
      <c r="B357" t="s">
        <v>10</v>
      </c>
      <c r="C357" t="s">
        <v>17</v>
      </c>
      <c r="D357" t="s">
        <v>10</v>
      </c>
      <c r="E357" t="s">
        <v>514</v>
      </c>
      <c r="F357" t="s">
        <v>10</v>
      </c>
      <c r="G357" t="s">
        <v>11</v>
      </c>
    </row>
    <row r="358" spans="1:7">
      <c r="A358" t="s">
        <v>516</v>
      </c>
      <c r="B358" t="s">
        <v>10</v>
      </c>
      <c r="C358" t="s">
        <v>17</v>
      </c>
      <c r="D358" t="s">
        <v>10</v>
      </c>
      <c r="E358" t="e">
        <f>- MD240 BLC</f>
        <v>#NAME?</v>
      </c>
      <c r="F358" t="s">
        <v>10</v>
      </c>
      <c r="G358" t="s">
        <v>11</v>
      </c>
    </row>
    <row r="359" spans="1:7">
      <c r="A359" t="s">
        <v>517</v>
      </c>
      <c r="B359" t="s">
        <v>10</v>
      </c>
      <c r="C359" t="s">
        <v>17</v>
      </c>
      <c r="D359" t="s">
        <v>10</v>
      </c>
      <c r="E359" t="e">
        <f>- MD320 BLC</f>
        <v>#NAME?</v>
      </c>
      <c r="F359" t="s">
        <v>10</v>
      </c>
      <c r="G359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2024-08-24T07:34:42Z</dcterms:created>
  <dcterms:modified xsi:type="dcterms:W3CDTF">2024-08-24T15:16:26Z</dcterms:modified>
</cp:coreProperties>
</file>